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75" windowWidth="23250" windowHeight="12840" tabRatio="942"/>
  </bookViews>
  <sheets>
    <sheet name="INSTRUCTIONS" sheetId="14" r:id="rId1"/>
    <sheet name="A LIRE" sheetId="1" r:id="rId2"/>
    <sheet name="ENTETE DOSSIER page1" sheetId="2" r:id="rId3"/>
    <sheet name="MANIF EXCEP 1 page 3A" sheetId="4" r:id="rId4"/>
    <sheet name="MANIF EXCEP 2 page 3B" sheetId="9" r:id="rId5"/>
    <sheet name="MANIF EXCEP 3 page 3C" sheetId="10" r:id="rId6"/>
    <sheet name="MANIF EXCEP 4 page 3D" sheetId="11" r:id="rId7"/>
    <sheet name="MANIF EXCEP 5  page 3E" sheetId="12" r:id="rId8"/>
    <sheet name="MANIF EXCEP 6" sheetId="13" state="hidden" r:id="rId9"/>
    <sheet name="RENONCIATION page 4" sheetId="5" r:id="rId10"/>
    <sheet name="MECENAT page 5" sheetId="6" r:id="rId11"/>
    <sheet name="PARRAINAGE page 6" sheetId="7" r:id="rId12"/>
    <sheet name="DECLARATIF page 2" sheetId="3" r:id="rId13"/>
    <sheet name="Feuil1" sheetId="15" r:id="rId14"/>
  </sheets>
  <definedNames>
    <definedName name="BM1_">'MANIF EXCEP 1 page 3A'!$D$25</definedName>
    <definedName name="BM2_">'MANIF EXCEP 2 page 3B'!$D$25</definedName>
    <definedName name="BM3_">'MANIF EXCEP 3 page 3C'!$D$25</definedName>
    <definedName name="BM4_">'MANIF EXCEP 4 page 3D'!$D$25</definedName>
    <definedName name="BM5_">'MANIF EXCEP 5  page 3E'!$D$25</definedName>
    <definedName name="BM6_">'MANIF EXCEP 6'!$D$25</definedName>
    <definedName name="CHOIXClub">'ENTETE DOSSIER page1'!#REF!</definedName>
    <definedName name="CHOIXLD">'ENTETE DOSSIER page1'!$B$9</definedName>
    <definedName name="MANIF">'A LIRE'!$A$10</definedName>
    <definedName name="MECEN">'A LIRE'!$A$28</definedName>
    <definedName name="PARRAIN">'A LIRE'!$A$34</definedName>
    <definedName name="REFASSO">'ENTETE DOSSIER page1'!$I$36</definedName>
    <definedName name="RENONC">'A LIRE'!$A$20</definedName>
    <definedName name="RESCRIT4">'RENONCIATION page 4'!$C$37</definedName>
    <definedName name="RESCRIT5">'MECENAT page 5'!$C$37</definedName>
    <definedName name="SAISON">'ENTETE DOSSIER page1'!$B$32</definedName>
    <definedName name="TOTMECEN">'MECENAT page 5'!$C$32</definedName>
    <definedName name="TOTPARTEN">'PARRAINAGE page 6'!$C$32</definedName>
    <definedName name="TOTRENONC">'RENONCIATION page 4'!$C$32</definedName>
    <definedName name="_xlnm.Print_Area" localSheetId="1">'A LIRE'!$A$1:$G$42</definedName>
    <definedName name="_xlnm.Print_Area" localSheetId="12">'DECLARATIF page 2'!$A$1:$H$41</definedName>
    <definedName name="_xlnm.Print_Area" localSheetId="2">'ENTETE DOSSIER page1'!$A$1:$G$34</definedName>
    <definedName name="_xlnm.Print_Area" localSheetId="0">INSTRUCTIONS!$A$1:$K$29</definedName>
    <definedName name="_xlnm.Print_Area" localSheetId="3">'MANIF EXCEP 1 page 3A'!$A$1:$I$34</definedName>
    <definedName name="_xlnm.Print_Area" localSheetId="4">'MANIF EXCEP 2 page 3B'!$A$1:$I$34</definedName>
    <definedName name="_xlnm.Print_Area" localSheetId="5">'MANIF EXCEP 3 page 3C'!$A$1:$I$34</definedName>
    <definedName name="_xlnm.Print_Area" localSheetId="6">'MANIF EXCEP 4 page 3D'!$A$1:$I$34</definedName>
    <definedName name="_xlnm.Print_Area" localSheetId="7">'MANIF EXCEP 5  page 3E'!$A$1:$I$34</definedName>
    <definedName name="_xlnm.Print_Area" localSheetId="8">'MANIF EXCEP 6'!$A$1:$I$34</definedName>
    <definedName name="_xlnm.Print_Area" localSheetId="11">'PARRAINAGE page 6'!$A$1:$D$39</definedName>
  </definedNames>
  <calcPr calcId="125725" iterate="1"/>
</workbook>
</file>

<file path=xl/calcChain.xml><?xml version="1.0" encoding="utf-8"?>
<calcChain xmlns="http://schemas.openxmlformats.org/spreadsheetml/2006/main">
  <c r="A1" i="1"/>
  <c r="F24" i="3"/>
  <c r="G14"/>
  <c r="F14" s="1"/>
  <c r="G9"/>
  <c r="F9" s="1"/>
  <c r="G13"/>
  <c r="F13" s="1"/>
  <c r="G10"/>
  <c r="F10" s="1"/>
  <c r="G11"/>
  <c r="F11" s="1"/>
  <c r="G12"/>
  <c r="F12" s="1"/>
  <c r="E5"/>
  <c r="D25"/>
  <c r="D21"/>
  <c r="D17"/>
  <c r="C32" i="7"/>
  <c r="E25" i="3" s="1"/>
  <c r="C32" i="6"/>
  <c r="E21" i="3" s="1"/>
  <c r="C1"/>
  <c r="K36" i="2"/>
  <c r="I7"/>
  <c r="I8"/>
  <c r="I9"/>
  <c r="I10"/>
  <c r="I11"/>
  <c r="I12"/>
  <c r="I13"/>
  <c r="I14"/>
  <c r="I15"/>
  <c r="I16"/>
  <c r="I17"/>
  <c r="I18"/>
  <c r="I19"/>
  <c r="I20"/>
  <c r="I21"/>
  <c r="I22"/>
  <c r="I23"/>
  <c r="I24"/>
  <c r="I25"/>
  <c r="I26"/>
  <c r="I27"/>
  <c r="I28"/>
  <c r="I29"/>
  <c r="I30"/>
  <c r="I31"/>
  <c r="I32"/>
  <c r="I33"/>
  <c r="I34"/>
  <c r="I35"/>
  <c r="I6"/>
  <c r="C32" i="5"/>
  <c r="E17" i="3" s="1"/>
  <c r="F17" s="1"/>
  <c r="F21" l="1"/>
  <c r="F20"/>
  <c r="F16"/>
  <c r="D11"/>
  <c r="E11"/>
  <c r="I36" i="2"/>
  <c r="B1" i="3" s="1"/>
  <c r="B1" i="12" l="1"/>
  <c r="B1" i="13"/>
  <c r="B1" i="10"/>
  <c r="B1" i="11"/>
  <c r="B1" i="7"/>
  <c r="B1" i="6"/>
  <c r="B1" i="5"/>
  <c r="B1" i="9"/>
  <c r="B1" i="4"/>
  <c r="D11" i="2"/>
</calcChain>
</file>

<file path=xl/sharedStrings.xml><?xml version="1.0" encoding="utf-8"?>
<sst xmlns="http://schemas.openxmlformats.org/spreadsheetml/2006/main" count="222" uniqueCount="147">
  <si>
    <t>REF: Convention de partenariat VILLE d’EYBENS - O.M.S.</t>
  </si>
  <si>
    <t>Manifestations Exceptionnelles</t>
  </si>
  <si>
    <t>Renoncement</t>
  </si>
  <si>
    <t>Mécénat</t>
  </si>
  <si>
    <t>Partenariat</t>
  </si>
  <si>
    <t>Montants déclarés</t>
  </si>
  <si>
    <t>(une feuille par manifestation)</t>
  </si>
  <si>
    <t>NOM DE LA MANIFESTATION</t>
  </si>
  <si>
    <t>DATE</t>
  </si>
  <si>
    <t>DU</t>
  </si>
  <si>
    <t>AU</t>
  </si>
  <si>
    <t>LIEU</t>
  </si>
  <si>
    <t>AUTORISÉ PAR</t>
  </si>
  <si>
    <t>OBJECTIF PRINCIPAL</t>
  </si>
  <si>
    <t>OBJECTIF SECONDAIRE</t>
  </si>
  <si>
    <t>BÉNÉFICES FINANCIERS</t>
  </si>
  <si>
    <t>Joindre un bilan financier détaillé 
avec copie de l'ensemble des justificatifs comptables</t>
  </si>
  <si>
    <t>MONTANTS DÉCLARÉS</t>
  </si>
  <si>
    <t>NOMS  DES DONATEURS ADHÉRENTS</t>
  </si>
  <si>
    <t>Réponse obligatoire : Disposez-vous d'un rescrit fiscal? -------&gt;</t>
  </si>
  <si>
    <r>
      <t xml:space="preserve">8 </t>
    </r>
    <r>
      <rPr>
        <b/>
        <sz val="12"/>
        <color theme="1"/>
        <rFont val="Bookman Old Style"/>
        <family val="1"/>
      </rPr>
      <t xml:space="preserve">Joindre </t>
    </r>
    <r>
      <rPr>
        <b/>
        <u/>
        <sz val="12"/>
        <color theme="1"/>
        <rFont val="Bookman Old Style"/>
        <family val="1"/>
      </rPr>
      <t xml:space="preserve">obligatoirement </t>
    </r>
    <r>
      <rPr>
        <b/>
        <sz val="12"/>
        <color theme="1"/>
        <rFont val="Bookman Old Style"/>
        <family val="1"/>
      </rPr>
      <t xml:space="preserve">copie des CERFA  
et </t>
    </r>
    <r>
      <rPr>
        <b/>
        <u/>
        <sz val="12"/>
        <color theme="1"/>
        <rFont val="Bookman Old Style"/>
        <family val="1"/>
      </rPr>
      <t>déclarations détaillées</t>
    </r>
    <r>
      <rPr>
        <b/>
        <sz val="12"/>
        <color theme="1"/>
        <rFont val="Bookman Old Style"/>
        <family val="1"/>
      </rPr>
      <t xml:space="preserve"> des donateurs. Voir onglet A LIRE §2.1</t>
    </r>
  </si>
  <si>
    <t xml:space="preserve">Total Général: </t>
  </si>
  <si>
    <t>REF</t>
  </si>
  <si>
    <t>Nom Club</t>
  </si>
  <si>
    <t>Abrév</t>
  </si>
  <si>
    <t>A LA DECOUVERTE DU CIRQUE</t>
  </si>
  <si>
    <t>CIRQUE</t>
  </si>
  <si>
    <t>BASKET BALL EYBENS POISAT</t>
  </si>
  <si>
    <t>BASKET</t>
  </si>
  <si>
    <t>CLUB des CYCLOS EYBENS POISAT</t>
  </si>
  <si>
    <t>CYCLOS</t>
  </si>
  <si>
    <t>CLUB LUTTE EYBENS</t>
  </si>
  <si>
    <t>LUTTE</t>
  </si>
  <si>
    <t>EYBENS ESCALADE</t>
  </si>
  <si>
    <t>ESCALADE</t>
  </si>
  <si>
    <t>EYBENS SPORT ADAPTÉ GRENOBLE ALPES METROPOLE ISERE</t>
  </si>
  <si>
    <t>E.S.A.</t>
  </si>
  <si>
    <t>EYBENS TAI - JITSU CLUB 38</t>
  </si>
  <si>
    <t>TAI JI</t>
  </si>
  <si>
    <t>GMC 38 EYBENS FORMATION</t>
  </si>
  <si>
    <t>GMC38EF</t>
  </si>
  <si>
    <t>GYM LOISIRS d'EYBENS</t>
  </si>
  <si>
    <t>GLOISIRS</t>
  </si>
  <si>
    <t>GYMNASTIQUE VOLONTAIRE d'EYBENS</t>
  </si>
  <si>
    <t>GYMVOL</t>
  </si>
  <si>
    <t>HAND BALL CLUB ECHIROLLES-EYBENS</t>
  </si>
  <si>
    <t>HBC2E</t>
  </si>
  <si>
    <t>JOYEUSE BOULE d'EYBENS</t>
  </si>
  <si>
    <t>J.B.E.</t>
  </si>
  <si>
    <t>JUDO CLUB d'EYBENS</t>
  </si>
  <si>
    <t>JUDO</t>
  </si>
  <si>
    <t>LA DIAGONALE d'EYBENS</t>
  </si>
  <si>
    <t>ECHECS</t>
  </si>
  <si>
    <t>LA GAULE EYBINOISE</t>
  </si>
  <si>
    <t>GAULE</t>
  </si>
  <si>
    <t>LAI MUOI EYBENS</t>
  </si>
  <si>
    <t>LAIMUOI</t>
  </si>
  <si>
    <t>LES ARCHERS DU CHÂTEAU d'EYBENS</t>
  </si>
  <si>
    <t>ARCHERS</t>
  </si>
  <si>
    <t>OLYMPIQUE CLUB d'EYBENS</t>
  </si>
  <si>
    <t>O.C.E.</t>
  </si>
  <si>
    <t>PETANQUE CLUB EYBENS</t>
  </si>
  <si>
    <t>PETANQ</t>
  </si>
  <si>
    <t>SMASH CLUB d'EYBENS</t>
  </si>
  <si>
    <t>TENNIS</t>
  </si>
  <si>
    <t>SPIRIT 38 FIGHTING EYBENS</t>
  </si>
  <si>
    <t>MUAY</t>
  </si>
  <si>
    <t>TAEKWONDO 38 EYBENS</t>
  </si>
  <si>
    <t>TAEKWON</t>
  </si>
  <si>
    <t>ZRef 38</t>
  </si>
  <si>
    <t>Néo3</t>
  </si>
  <si>
    <t>ZRef 39</t>
  </si>
  <si>
    <t>Néo4</t>
  </si>
  <si>
    <t>ZRef 40</t>
  </si>
  <si>
    <t>Néo5</t>
  </si>
  <si>
    <t>ZRef 41</t>
  </si>
  <si>
    <t>Néo6</t>
  </si>
  <si>
    <t>ZRef 42</t>
  </si>
  <si>
    <t>Néo7</t>
  </si>
  <si>
    <t>ZRef 43</t>
  </si>
  <si>
    <t>Néo8</t>
  </si>
  <si>
    <t>ZRef 44</t>
  </si>
  <si>
    <t>Néo9</t>
  </si>
  <si>
    <t>Choix</t>
  </si>
  <si>
    <r>
      <t xml:space="preserve">8 </t>
    </r>
    <r>
      <rPr>
        <b/>
        <sz val="12"/>
        <color theme="1"/>
        <rFont val="Bookman Old Style"/>
        <family val="1"/>
      </rPr>
      <t xml:space="preserve">Joindre </t>
    </r>
    <r>
      <rPr>
        <b/>
        <u/>
        <sz val="12"/>
        <color theme="1"/>
        <rFont val="Bookman Old Style"/>
        <family val="1"/>
      </rPr>
      <t xml:space="preserve">obligatoirement </t>
    </r>
    <r>
      <rPr>
        <b/>
        <sz val="12"/>
        <color theme="1"/>
        <rFont val="Bookman Old Style"/>
        <family val="1"/>
      </rPr>
      <t>copie des CERFA ou Reçus</t>
    </r>
  </si>
  <si>
    <t>NOMS  DES DONATEURS</t>
  </si>
  <si>
    <t>NOMS  DES PARRAINS (sponsors)</t>
  </si>
  <si>
    <r>
      <t xml:space="preserve">Joindre une copie </t>
    </r>
    <r>
      <rPr>
        <b/>
        <u/>
        <sz val="12"/>
        <color theme="1"/>
        <rFont val="Bookman Old Style"/>
        <family val="1"/>
      </rPr>
      <t>du contrat de parrainage signé par les deux parties</t>
    </r>
    <r>
      <rPr>
        <b/>
        <sz val="12"/>
        <color theme="1"/>
        <rFont val="Bookman Old Style"/>
        <family val="1"/>
      </rPr>
      <t xml:space="preserve"> </t>
    </r>
  </si>
  <si>
    <t>Obligatoire :</t>
  </si>
  <si>
    <t>INDICATEUR 3: PARRAINAGE</t>
  </si>
  <si>
    <t>DECLARATIONS</t>
  </si>
  <si>
    <t xml:space="preserve">Fait à Eybens le </t>
  </si>
  <si>
    <t>SIGNATURE(S) Dirigeants</t>
  </si>
  <si>
    <t>AUTOMATIQUE</t>
  </si>
  <si>
    <t>RENONC</t>
  </si>
  <si>
    <t>BM1</t>
  </si>
  <si>
    <t>BM2</t>
  </si>
  <si>
    <t>BM3</t>
  </si>
  <si>
    <t>BM4</t>
  </si>
  <si>
    <t>BM5</t>
  </si>
  <si>
    <t>BM6</t>
  </si>
  <si>
    <t>Nom Prénom</t>
  </si>
  <si>
    <t>Signature</t>
  </si>
  <si>
    <t>Responsable:</t>
  </si>
  <si>
    <t>Dossier Investissements des Dirigeants</t>
  </si>
  <si>
    <t>Vos éventuelles observations</t>
  </si>
  <si>
    <t>Vos éventuelles observations:</t>
  </si>
  <si>
    <t>Vos éventutuelles observations:</t>
  </si>
  <si>
    <t xml:space="preserve">LE DOSSIER INVESTISSEMENTS DES DIRIGEANTS </t>
  </si>
  <si>
    <t>Nouvelle version format tableurs (excel,calc,..) 2020</t>
  </si>
  <si>
    <t>INDICATEUR 1: MANIFESTATIONS EXCEPTIONNELLES [1]</t>
  </si>
  <si>
    <t>INDICATEUR 1: MANIFESTATIONS EXCEPTIONNELLES [2]</t>
  </si>
  <si>
    <t>INDICATEUR 1: MANIFESTATIONS EXCEPTIONNELLES [3]</t>
  </si>
  <si>
    <t>INDICATEUR 1: MANIFESTATIONS EXCEPTIONNELLES [4]</t>
  </si>
  <si>
    <t>INDICATEUR 1: MANIFESTATIONS EXCEPTIONNELLES [5]</t>
  </si>
  <si>
    <t>INDICATEUR 1: MANIFESTATIONS EXCEPTIONNELLES [6]</t>
  </si>
  <si>
    <t>INDICATEUR 2.2: MÉCÉNAT</t>
  </si>
  <si>
    <t>Association DEMO</t>
  </si>
  <si>
    <t>Test</t>
  </si>
  <si>
    <t>Nombre</t>
  </si>
  <si>
    <t>&gt; Respecter l'ordre des pages - numérotation en bas à droite de chaque page imprimée</t>
  </si>
  <si>
    <t>Comment organiser l'envoi de votre dossier à l'OMS</t>
  </si>
  <si>
    <t>Pages à joindre</t>
  </si>
  <si>
    <t>INDICATEUR 2.1: RENONCIATIONS FRAIS DE DÉPLACEMENTS</t>
  </si>
  <si>
    <t>Date limite de retour à l'OMS *</t>
  </si>
  <si>
    <t>Président</t>
  </si>
  <si>
    <t>* Format papier</t>
  </si>
  <si>
    <t>&gt; Ne joindre que les pages indiquées  sur la page 2  (onglet DECLARATIF)</t>
  </si>
  <si>
    <t xml:space="preserve"> Assemblages des pages 1; 2; 3A; 3B; 3C; 3D; 3E; 4; 6</t>
  </si>
  <si>
    <t>&gt; Ne renvoyer que les pages qui ont été complétées</t>
  </si>
  <si>
    <t>MANIF EXCEP 1</t>
  </si>
  <si>
    <t>MANIF EXCEP 2</t>
  </si>
  <si>
    <t>MANIF EXCEP 3</t>
  </si>
  <si>
    <t>MANIF EXCEP 4</t>
  </si>
  <si>
    <t>MECENAT</t>
  </si>
  <si>
    <t>PARRAINAGE</t>
  </si>
  <si>
    <t>RENONCIATION</t>
  </si>
  <si>
    <t>MANIF EXCEP 5</t>
  </si>
  <si>
    <t>IMPORTANT</t>
  </si>
  <si>
    <t>Nom de l'Association (liste déroulante) :</t>
  </si>
  <si>
    <t xml:space="preserve">liens directs </t>
  </si>
  <si>
    <t>Site Internet</t>
  </si>
  <si>
    <t>Aides et Conseils DID</t>
  </si>
  <si>
    <t>DID Présentation</t>
  </si>
  <si>
    <t>DECLARATIF p2</t>
  </si>
  <si>
    <t>SAISON 2022-2023</t>
  </si>
  <si>
    <t>Maison de la vie Associativ et Citoyenne  8 rue du Château 38320 EYBENS</t>
  </si>
</sst>
</file>

<file path=xl/styles.xml><?xml version="1.0" encoding="utf-8"?>
<styleSheet xmlns="http://schemas.openxmlformats.org/spreadsheetml/2006/main">
  <numFmts count="4">
    <numFmt numFmtId="44" formatCode="_-* #,##0.00\ &quot;€&quot;_-;\-* #,##0.00\ &quot;€&quot;_-;_-* &quot;-&quot;??\ &quot;€&quot;_-;_-@_-"/>
    <numFmt numFmtId="43" formatCode="_-* #,##0.00\ _€_-;\-* #,##0.00\ _€_-;_-* &quot;-&quot;??\ _€_-;_-@_-"/>
    <numFmt numFmtId="164" formatCode="00"/>
    <numFmt numFmtId="165" formatCode="#,##0.00\ &quot;€&quot;"/>
  </numFmts>
  <fonts count="43">
    <font>
      <sz val="12"/>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2"/>
      <color rgb="FF000000"/>
      <name val="Calibri"/>
      <family val="2"/>
      <scheme val="minor"/>
    </font>
    <font>
      <i/>
      <sz val="12"/>
      <color theme="1"/>
      <name val="Calibri"/>
      <family val="2"/>
      <scheme val="minor"/>
    </font>
    <font>
      <b/>
      <sz val="14"/>
      <color theme="1"/>
      <name val="Calibri"/>
      <family val="2"/>
      <scheme val="minor"/>
    </font>
    <font>
      <b/>
      <sz val="16"/>
      <color theme="1"/>
      <name val="Calibri"/>
      <family val="2"/>
      <scheme val="minor"/>
    </font>
    <font>
      <i/>
      <sz val="12"/>
      <color rgb="FFFF0000"/>
      <name val="Calibri"/>
      <family val="2"/>
      <scheme val="minor"/>
    </font>
    <font>
      <b/>
      <sz val="12"/>
      <color theme="1"/>
      <name val="Bookman Old Style"/>
      <family val="1"/>
    </font>
    <font>
      <sz val="12"/>
      <color theme="1"/>
      <name val="Calibri"/>
      <family val="2"/>
      <scheme val="minor"/>
    </font>
    <font>
      <b/>
      <sz val="11.5"/>
      <color theme="1"/>
      <name val="Times"/>
      <family val="1"/>
    </font>
    <font>
      <b/>
      <sz val="14"/>
      <color theme="1"/>
      <name val="Times"/>
      <family val="1"/>
    </font>
    <font>
      <b/>
      <sz val="12"/>
      <color theme="1"/>
      <name val="Webdings"/>
      <family val="1"/>
      <charset val="2"/>
    </font>
    <font>
      <b/>
      <u/>
      <sz val="12"/>
      <color theme="1"/>
      <name val="Bookman Old Style"/>
      <family val="1"/>
    </font>
    <font>
      <u/>
      <sz val="12"/>
      <color theme="1"/>
      <name val="Arial Black"/>
      <family val="2"/>
    </font>
    <font>
      <b/>
      <sz val="11"/>
      <color theme="0"/>
      <name val="Tahoma"/>
      <family val="2"/>
    </font>
    <font>
      <b/>
      <sz val="11"/>
      <color indexed="8"/>
      <name val="Tahoma"/>
      <family val="2"/>
    </font>
    <font>
      <b/>
      <sz val="11"/>
      <name val="Tahoma"/>
      <family val="2"/>
    </font>
    <font>
      <b/>
      <sz val="11"/>
      <color theme="1"/>
      <name val="Tahoma"/>
      <family val="2"/>
    </font>
    <font>
      <sz val="9"/>
      <name val="Arial Narrow"/>
      <family val="2"/>
    </font>
    <font>
      <sz val="10"/>
      <color indexed="8"/>
      <name val="Tahoma"/>
      <family val="2"/>
    </font>
    <font>
      <sz val="14"/>
      <color theme="1"/>
      <name val="Calibri"/>
      <family val="2"/>
      <scheme val="minor"/>
    </font>
    <font>
      <b/>
      <i/>
      <sz val="12"/>
      <color theme="1"/>
      <name val="Calibri"/>
      <family val="2"/>
      <scheme val="minor"/>
    </font>
    <font>
      <i/>
      <u/>
      <sz val="12"/>
      <color theme="1"/>
      <name val="Calibri"/>
      <family val="2"/>
      <scheme val="minor"/>
    </font>
    <font>
      <u/>
      <sz val="12"/>
      <color theme="10"/>
      <name val="Calibri"/>
      <family val="2"/>
    </font>
    <font>
      <sz val="9"/>
      <color theme="1"/>
      <name val="Calibri"/>
      <family val="2"/>
      <scheme val="minor"/>
    </font>
    <font>
      <sz val="12"/>
      <color theme="0" tint="-0.249977111117893"/>
      <name val="Calibri"/>
      <family val="2"/>
      <scheme val="minor"/>
    </font>
    <font>
      <sz val="10"/>
      <color theme="1"/>
      <name val="Calibri"/>
      <family val="2"/>
      <scheme val="minor"/>
    </font>
    <font>
      <i/>
      <sz val="9"/>
      <color theme="1"/>
      <name val="Calibri"/>
      <family val="2"/>
      <scheme val="minor"/>
    </font>
    <font>
      <b/>
      <u/>
      <sz val="14"/>
      <color theme="1"/>
      <name val="Calibri"/>
      <family val="2"/>
      <scheme val="minor"/>
    </font>
    <font>
      <i/>
      <sz val="12"/>
      <color indexed="8"/>
      <name val="Calibri"/>
      <family val="2"/>
      <scheme val="minor"/>
    </font>
    <font>
      <sz val="11"/>
      <color rgb="FFFF0000"/>
      <name val="Calibri"/>
      <family val="2"/>
      <scheme val="minor"/>
    </font>
    <font>
      <b/>
      <sz val="12"/>
      <color theme="1"/>
      <name val="Comic Sans MS"/>
      <family val="4"/>
    </font>
    <font>
      <sz val="10"/>
      <name val="Calibri"/>
      <family val="2"/>
      <scheme val="minor"/>
    </font>
    <font>
      <sz val="10"/>
      <color theme="0"/>
      <name val="Calibri"/>
      <family val="2"/>
      <scheme val="minor"/>
    </font>
    <font>
      <i/>
      <sz val="8"/>
      <color theme="1"/>
      <name val="Calibri"/>
      <family val="2"/>
      <scheme val="minor"/>
    </font>
    <font>
      <i/>
      <u/>
      <sz val="10"/>
      <color rgb="FFFF0000"/>
      <name val="Calibri"/>
      <family val="2"/>
      <scheme val="minor"/>
    </font>
    <font>
      <b/>
      <sz val="12"/>
      <color rgb="FFFF0000"/>
      <name val="Calibri"/>
      <family val="2"/>
      <scheme val="minor"/>
    </font>
    <font>
      <i/>
      <sz val="10"/>
      <color theme="1"/>
      <name val="Calibri"/>
      <family val="2"/>
      <scheme val="minor"/>
    </font>
    <font>
      <sz val="11"/>
      <color rgb="FF7F7F7F"/>
      <name val="Bookman Old Style"/>
      <family val="1"/>
    </font>
    <font>
      <i/>
      <sz val="12"/>
      <color rgb="FFFF0000"/>
      <name val="Berlin Sans FB Demi"/>
      <family val="2"/>
    </font>
    <font>
      <b/>
      <u/>
      <sz val="12"/>
      <color theme="1"/>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4"/>
        <bgColor theme="4"/>
      </patternFill>
    </fill>
    <fill>
      <patternFill patternType="solid">
        <fgColor theme="9" tint="0.79998168889431442"/>
        <bgColor indexed="64"/>
      </patternFill>
    </fill>
    <fill>
      <patternFill patternType="solid">
        <fgColor indexed="5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0B050"/>
        <bgColor indexed="64"/>
      </patternFill>
    </fill>
    <fill>
      <patternFill patternType="solid">
        <fgColor rgb="FFFFCC99"/>
        <bgColor indexed="64"/>
      </patternFill>
    </fill>
    <fill>
      <patternFill patternType="solid">
        <fgColor rgb="FF9966FF"/>
        <bgColor indexed="64"/>
      </patternFill>
    </fill>
    <fill>
      <patternFill patternType="solid">
        <fgColor theme="6" tint="-0.249977111117893"/>
        <bgColor indexed="64"/>
      </patternFill>
    </fill>
    <fill>
      <patternFill patternType="solid">
        <fgColor theme="9" tint="-0.249977111117893"/>
        <bgColor indexed="64"/>
      </patternFill>
    </fill>
  </fills>
  <borders count="3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theme="0"/>
      </left>
      <right/>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0"/>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4">
    <xf numFmtId="0" fontId="0" fillId="0" borderId="0"/>
    <xf numFmtId="44" fontId="10" fillId="0" borderId="0" applyFont="0" applyFill="0" applyBorder="0" applyAlignment="0" applyProtection="0"/>
    <xf numFmtId="0" fontId="25" fillId="0" borderId="0" applyNumberFormat="0" applyFill="0" applyBorder="0" applyAlignment="0" applyProtection="0">
      <alignment vertical="top"/>
      <protection locked="0"/>
    </xf>
    <xf numFmtId="43" fontId="10" fillId="0" borderId="0" applyFont="0" applyFill="0" applyBorder="0" applyAlignment="0" applyProtection="0"/>
  </cellStyleXfs>
  <cellXfs count="216">
    <xf numFmtId="0" fontId="0" fillId="0" borderId="0" xfId="0"/>
    <xf numFmtId="0" fontId="0" fillId="2" borderId="0" xfId="0" applyFill="1"/>
    <xf numFmtId="0" fontId="3" fillId="2" borderId="0" xfId="0" applyFont="1" applyFill="1"/>
    <xf numFmtId="0" fontId="5" fillId="2" borderId="0" xfId="0" applyFont="1" applyFill="1"/>
    <xf numFmtId="0" fontId="9" fillId="2" borderId="9" xfId="0" applyFont="1" applyFill="1" applyBorder="1" applyAlignment="1">
      <alignment horizontal="left"/>
    </xf>
    <xf numFmtId="164" fontId="16" fillId="3" borderId="20" xfId="0" applyNumberFormat="1" applyFont="1" applyFill="1" applyBorder="1"/>
    <xf numFmtId="0" fontId="17" fillId="4" borderId="21" xfId="0" applyFont="1" applyFill="1" applyBorder="1" applyAlignment="1" applyProtection="1">
      <alignment horizontal="center" vertical="center"/>
    </xf>
    <xf numFmtId="0" fontId="17" fillId="4" borderId="16" xfId="0" applyFont="1" applyFill="1" applyBorder="1" applyAlignment="1" applyProtection="1">
      <alignment horizontal="center" vertical="center"/>
    </xf>
    <xf numFmtId="1" fontId="18" fillId="5" borderId="22" xfId="0" applyNumberFormat="1" applyFont="1" applyFill="1" applyBorder="1" applyAlignment="1" applyProtection="1">
      <alignment horizontal="center" vertical="center"/>
    </xf>
    <xf numFmtId="1" fontId="19" fillId="4" borderId="23" xfId="0" applyNumberFormat="1" applyFont="1" applyFill="1" applyBorder="1" applyAlignment="1" applyProtection="1">
      <alignment horizontal="center" vertical="center"/>
    </xf>
    <xf numFmtId="0" fontId="20" fillId="4" borderId="23" xfId="0" applyFont="1" applyFill="1" applyBorder="1" applyAlignment="1" applyProtection="1">
      <alignment vertical="center"/>
    </xf>
    <xf numFmtId="0" fontId="21" fillId="4" borderId="23" xfId="0" applyNumberFormat="1" applyFont="1" applyFill="1" applyBorder="1" applyAlignment="1" applyProtection="1">
      <alignment horizontal="left"/>
    </xf>
    <xf numFmtId="1" fontId="19" fillId="4" borderId="5" xfId="0" applyNumberFormat="1" applyFont="1" applyFill="1" applyBorder="1" applyAlignment="1" applyProtection="1">
      <alignment horizontal="center" vertical="center"/>
    </xf>
    <xf numFmtId="0" fontId="20" fillId="4" borderId="5" xfId="0" applyFont="1" applyFill="1" applyBorder="1" applyAlignment="1" applyProtection="1">
      <alignment vertical="center"/>
    </xf>
    <xf numFmtId="0" fontId="21" fillId="4" borderId="5" xfId="0" applyNumberFormat="1" applyFont="1" applyFill="1" applyBorder="1" applyAlignment="1" applyProtection="1">
      <alignment horizontal="left"/>
    </xf>
    <xf numFmtId="2" fontId="21" fillId="4" borderId="5" xfId="0" applyNumberFormat="1" applyFont="1" applyFill="1" applyBorder="1" applyAlignment="1" applyProtection="1">
      <alignment horizontal="left"/>
    </xf>
    <xf numFmtId="0" fontId="21" fillId="4" borderId="5" xfId="0" applyFont="1" applyFill="1" applyBorder="1" applyAlignment="1" applyProtection="1">
      <alignment horizontal="left"/>
    </xf>
    <xf numFmtId="0" fontId="17" fillId="4" borderId="21" xfId="0" applyFont="1" applyFill="1" applyBorder="1" applyAlignment="1" applyProtection="1">
      <alignment horizontal="center" vertical="center" textRotation="255"/>
    </xf>
    <xf numFmtId="164" fontId="0" fillId="6" borderId="0" xfId="0" applyNumberFormat="1" applyFill="1" applyAlignment="1">
      <alignment horizontal="center" vertical="center"/>
    </xf>
    <xf numFmtId="0" fontId="8" fillId="2" borderId="0" xfId="0" applyFont="1" applyFill="1"/>
    <xf numFmtId="0" fontId="6" fillId="2" borderId="0" xfId="0" applyFont="1" applyFill="1"/>
    <xf numFmtId="0" fontId="0" fillId="2" borderId="0" xfId="0" applyFill="1" applyBorder="1"/>
    <xf numFmtId="0" fontId="11" fillId="2" borderId="0" xfId="0" applyFont="1" applyFill="1" applyAlignment="1">
      <alignment horizontal="left"/>
    </xf>
    <xf numFmtId="14" fontId="0" fillId="2" borderId="5" xfId="0" applyNumberFormat="1" applyFill="1" applyBorder="1" applyAlignment="1">
      <alignment horizontal="center" vertical="center"/>
    </xf>
    <xf numFmtId="0" fontId="24" fillId="2" borderId="0" xfId="0" applyFont="1" applyFill="1"/>
    <xf numFmtId="0" fontId="0" fillId="2" borderId="7" xfId="0" applyFill="1" applyBorder="1"/>
    <xf numFmtId="0" fontId="0" fillId="2" borderId="8" xfId="0" applyFill="1" applyBorder="1"/>
    <xf numFmtId="0" fontId="0" fillId="2" borderId="10" xfId="0" applyFill="1" applyBorder="1"/>
    <xf numFmtId="0" fontId="0" fillId="2" borderId="11" xfId="0" applyFill="1" applyBorder="1"/>
    <xf numFmtId="0" fontId="0" fillId="2" borderId="5" xfId="0" applyFill="1" applyBorder="1" applyAlignment="1">
      <alignment vertical="center" wrapText="1"/>
    </xf>
    <xf numFmtId="0" fontId="0" fillId="2" borderId="0" xfId="0" applyFill="1" applyAlignment="1">
      <alignment vertical="center"/>
    </xf>
    <xf numFmtId="0" fontId="0" fillId="2" borderId="12" xfId="0" applyFill="1" applyBorder="1" applyAlignment="1">
      <alignment horizontal="left" vertical="center"/>
    </xf>
    <xf numFmtId="0" fontId="0" fillId="2" borderId="14" xfId="0" applyFill="1" applyBorder="1" applyAlignment="1">
      <alignment vertical="center"/>
    </xf>
    <xf numFmtId="0" fontId="0" fillId="2" borderId="5" xfId="0" applyFill="1" applyBorder="1" applyAlignment="1">
      <alignment horizontal="center" vertical="center"/>
    </xf>
    <xf numFmtId="0" fontId="0" fillId="2" borderId="5" xfId="0" applyFill="1" applyBorder="1" applyAlignment="1">
      <alignment vertical="center"/>
    </xf>
    <xf numFmtId="0" fontId="0" fillId="2" borderId="5" xfId="0" applyFill="1" applyBorder="1" applyAlignment="1">
      <alignment horizontal="left" vertical="center" wrapText="1"/>
    </xf>
    <xf numFmtId="0" fontId="27" fillId="2" borderId="0" xfId="0" applyFont="1" applyFill="1"/>
    <xf numFmtId="0" fontId="26" fillId="2" borderId="0" xfId="0" applyFont="1" applyFill="1"/>
    <xf numFmtId="0" fontId="0" fillId="2" borderId="5" xfId="0" applyFill="1" applyBorder="1" applyAlignment="1">
      <alignment horizontal="center"/>
    </xf>
    <xf numFmtId="165" fontId="0" fillId="2" borderId="5" xfId="0" applyNumberFormat="1" applyFill="1" applyBorder="1" applyAlignment="1">
      <alignment vertical="center"/>
    </xf>
    <xf numFmtId="165" fontId="0" fillId="2" borderId="5" xfId="0" applyNumberFormat="1" applyFill="1" applyBorder="1" applyAlignment="1">
      <alignment horizontal="center" vertical="center"/>
    </xf>
    <xf numFmtId="0" fontId="0" fillId="2" borderId="26" xfId="0" applyFill="1" applyBorder="1"/>
    <xf numFmtId="0" fontId="0" fillId="2" borderId="27" xfId="0" applyFill="1" applyBorder="1"/>
    <xf numFmtId="0" fontId="0" fillId="2" borderId="25" xfId="0" applyFill="1" applyBorder="1"/>
    <xf numFmtId="0" fontId="0" fillId="2" borderId="24" xfId="0" applyFill="1" applyBorder="1"/>
    <xf numFmtId="0" fontId="0" fillId="2" borderId="28" xfId="0" applyFill="1" applyBorder="1"/>
    <xf numFmtId="0" fontId="0" fillId="2" borderId="29" xfId="0" applyFill="1" applyBorder="1"/>
    <xf numFmtId="0" fontId="29" fillId="2" borderId="0" xfId="0" applyFont="1" applyFill="1"/>
    <xf numFmtId="0" fontId="30" fillId="2" borderId="0" xfId="0" applyFont="1" applyFill="1"/>
    <xf numFmtId="0" fontId="2" fillId="2" borderId="5" xfId="0" applyFont="1" applyFill="1" applyBorder="1" applyProtection="1">
      <protection locked="0"/>
    </xf>
    <xf numFmtId="14" fontId="0" fillId="2" borderId="5" xfId="0" applyNumberFormat="1" applyFill="1" applyBorder="1" applyAlignment="1" applyProtection="1">
      <alignment horizontal="center" vertical="center"/>
      <protection locked="0"/>
    </xf>
    <xf numFmtId="0" fontId="3" fillId="2" borderId="0" xfId="0" applyFont="1" applyFill="1" applyAlignment="1">
      <alignment horizontal="center" vertical="center"/>
    </xf>
    <xf numFmtId="0" fontId="3" fillId="2" borderId="0" xfId="0" applyFont="1" applyFill="1" applyAlignment="1">
      <alignment vertical="center"/>
    </xf>
    <xf numFmtId="0" fontId="0" fillId="2" borderId="5" xfId="0" applyFill="1" applyBorder="1" applyAlignment="1">
      <alignment horizontal="left" vertical="center" wrapText="1" indent="1"/>
    </xf>
    <xf numFmtId="0" fontId="0" fillId="2" borderId="14" xfId="0" applyFill="1" applyBorder="1" applyAlignment="1">
      <alignment horizontal="center" vertical="center"/>
    </xf>
    <xf numFmtId="0" fontId="31" fillId="2" borderId="0" xfId="0" applyFont="1" applyFill="1"/>
    <xf numFmtId="0" fontId="9" fillId="2" borderId="6" xfId="0" applyFont="1" applyFill="1" applyBorder="1" applyAlignment="1">
      <alignment horizontal="left"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17" xfId="0" applyFill="1" applyBorder="1" applyAlignment="1">
      <alignment horizontal="left" vertical="center" indent="1"/>
    </xf>
    <xf numFmtId="0" fontId="0" fillId="2" borderId="9" xfId="0" applyFill="1" applyBorder="1" applyAlignment="1">
      <alignment horizontal="right" vertical="center"/>
    </xf>
    <xf numFmtId="44" fontId="6" fillId="2" borderId="11" xfId="0" applyNumberFormat="1" applyFont="1" applyFill="1" applyBorder="1"/>
    <xf numFmtId="0" fontId="15" fillId="2" borderId="0" xfId="0" applyFont="1" applyFill="1"/>
    <xf numFmtId="44" fontId="6" fillId="2" borderId="1" xfId="0" applyNumberFormat="1" applyFont="1" applyFill="1" applyBorder="1"/>
    <xf numFmtId="0" fontId="23" fillId="2" borderId="19" xfId="0" applyFont="1" applyFill="1" applyBorder="1" applyAlignment="1">
      <alignment horizontal="right" vertical="center"/>
    </xf>
    <xf numFmtId="0" fontId="0" fillId="2" borderId="31" xfId="0" applyFill="1" applyBorder="1" applyAlignment="1"/>
    <xf numFmtId="0" fontId="0" fillId="2" borderId="32" xfId="0" applyFill="1" applyBorder="1" applyAlignment="1"/>
    <xf numFmtId="0" fontId="0" fillId="2" borderId="33" xfId="0" applyFill="1" applyBorder="1" applyAlignment="1"/>
    <xf numFmtId="0" fontId="0" fillId="2" borderId="34" xfId="0" applyFill="1" applyBorder="1" applyAlignment="1"/>
    <xf numFmtId="0" fontId="0" fillId="2" borderId="35" xfId="0" applyFill="1" applyBorder="1" applyAlignment="1"/>
    <xf numFmtId="0" fontId="0" fillId="2" borderId="36" xfId="0" applyFill="1" applyBorder="1" applyAlignment="1"/>
    <xf numFmtId="0" fontId="0" fillId="2" borderId="0" xfId="0" applyFill="1" applyBorder="1" applyAlignment="1">
      <alignment horizontal="center" vertical="center"/>
    </xf>
    <xf numFmtId="165" fontId="0" fillId="2" borderId="0" xfId="0" applyNumberFormat="1" applyFill="1" applyBorder="1" applyAlignment="1">
      <alignment vertical="center"/>
    </xf>
    <xf numFmtId="2" fontId="32" fillId="2" borderId="0" xfId="0" applyNumberFormat="1" applyFont="1" applyFill="1" applyBorder="1"/>
    <xf numFmtId="0" fontId="0" fillId="2" borderId="3" xfId="0" applyFill="1" applyBorder="1"/>
    <xf numFmtId="0" fontId="0" fillId="2" borderId="4" xfId="0" applyFill="1" applyBorder="1"/>
    <xf numFmtId="2" fontId="34" fillId="2" borderId="0" xfId="0" applyNumberFormat="1" applyFont="1" applyFill="1" applyBorder="1"/>
    <xf numFmtId="0" fontId="36" fillId="2" borderId="0" xfId="0" applyFont="1" applyFill="1" applyAlignment="1">
      <alignment horizontal="right"/>
    </xf>
    <xf numFmtId="43" fontId="35" fillId="2" borderId="0" xfId="3" applyFont="1" applyFill="1" applyBorder="1"/>
    <xf numFmtId="44" fontId="0" fillId="2" borderId="18" xfId="0" applyNumberFormat="1" applyFill="1" applyBorder="1" applyAlignment="1">
      <alignment vertical="center"/>
    </xf>
    <xf numFmtId="0" fontId="37" fillId="2" borderId="0" xfId="0" applyFont="1" applyFill="1"/>
    <xf numFmtId="0" fontId="36" fillId="2" borderId="0" xfId="0" applyFont="1" applyFill="1" applyAlignment="1">
      <alignment horizontal="right" vertical="center"/>
    </xf>
    <xf numFmtId="0" fontId="6" fillId="2" borderId="2" xfId="0" applyFont="1" applyFill="1" applyBorder="1" applyAlignment="1">
      <alignment horizontal="left"/>
    </xf>
    <xf numFmtId="0" fontId="0" fillId="2" borderId="3" xfId="0" applyFill="1" applyBorder="1" applyAlignment="1">
      <alignment vertical="center"/>
    </xf>
    <xf numFmtId="0" fontId="6" fillId="2" borderId="3" xfId="0" applyFont="1" applyFill="1" applyBorder="1" applyAlignment="1">
      <alignment vertical="center"/>
    </xf>
    <xf numFmtId="0" fontId="39" fillId="2" borderId="0" xfId="0" applyFont="1" applyFill="1" applyAlignment="1">
      <alignment horizontal="left" vertical="center"/>
    </xf>
    <xf numFmtId="0" fontId="28" fillId="2" borderId="5" xfId="0" applyFont="1" applyFill="1" applyBorder="1" applyAlignment="1">
      <alignment vertical="center"/>
    </xf>
    <xf numFmtId="0" fontId="3" fillId="2" borderId="0" xfId="0" applyFont="1" applyFill="1" applyBorder="1"/>
    <xf numFmtId="0" fontId="22" fillId="2" borderId="0" xfId="0" applyFont="1" applyFill="1" applyBorder="1" applyAlignment="1">
      <alignment horizontal="center" vertical="center"/>
    </xf>
    <xf numFmtId="0" fontId="23" fillId="2" borderId="0" xfId="0" applyFont="1" applyFill="1"/>
    <xf numFmtId="44" fontId="0" fillId="2" borderId="30" xfId="0" applyNumberFormat="1" applyFill="1" applyBorder="1"/>
    <xf numFmtId="0" fontId="9" fillId="2" borderId="6" xfId="0" applyFont="1" applyFill="1" applyBorder="1" applyAlignment="1">
      <alignment horizontal="left" vertical="center"/>
    </xf>
    <xf numFmtId="0" fontId="25" fillId="10" borderId="0" xfId="2" applyFill="1" applyAlignment="1" applyProtection="1"/>
    <xf numFmtId="0" fontId="25" fillId="9" borderId="0" xfId="2" applyFill="1" applyAlignment="1" applyProtection="1"/>
    <xf numFmtId="0" fontId="25" fillId="11" borderId="0" xfId="2" applyFill="1" applyAlignment="1" applyProtection="1"/>
    <xf numFmtId="0" fontId="25" fillId="6" borderId="0" xfId="2" applyFill="1" applyAlignment="1" applyProtection="1"/>
    <xf numFmtId="0" fontId="0" fillId="8" borderId="0" xfId="0" applyFill="1" applyProtection="1"/>
    <xf numFmtId="0" fontId="0" fillId="2" borderId="0" xfId="0" applyFill="1" applyProtection="1"/>
    <xf numFmtId="0" fontId="3" fillId="8" borderId="0" xfId="0" applyFont="1" applyFill="1" applyProtection="1"/>
    <xf numFmtId="0" fontId="33" fillId="6" borderId="0" xfId="0" applyFont="1" applyFill="1" applyProtection="1"/>
    <xf numFmtId="0" fontId="0" fillId="6" borderId="0" xfId="0" applyFill="1" applyProtection="1"/>
    <xf numFmtId="0" fontId="38" fillId="6" borderId="0" xfId="0" applyFont="1" applyFill="1" applyProtection="1"/>
    <xf numFmtId="0" fontId="4" fillId="2" borderId="0" xfId="0" applyFont="1" applyFill="1"/>
    <xf numFmtId="0" fontId="25" fillId="2" borderId="0" xfId="2" applyFill="1" applyAlignment="1" applyProtection="1"/>
    <xf numFmtId="0" fontId="3" fillId="2" borderId="0" xfId="0" applyFont="1" applyFill="1" applyProtection="1"/>
    <xf numFmtId="0" fontId="40" fillId="2" borderId="0" xfId="0" applyFont="1" applyFill="1" applyAlignment="1" applyProtection="1">
      <alignment horizontal="left"/>
    </xf>
    <xf numFmtId="0" fontId="39" fillId="2" borderId="0" xfId="0" applyFont="1" applyFill="1" applyAlignment="1" applyProtection="1">
      <alignment horizontal="left" vertical="center"/>
    </xf>
    <xf numFmtId="0" fontId="42" fillId="2" borderId="0" xfId="0" applyFont="1" applyFill="1" applyProtection="1"/>
    <xf numFmtId="0" fontId="0" fillId="2" borderId="0" xfId="0" applyFont="1" applyFill="1" applyProtection="1"/>
    <xf numFmtId="0" fontId="9" fillId="2" borderId="6" xfId="0" applyFont="1" applyFill="1" applyBorder="1" applyAlignment="1" applyProtection="1">
      <alignment horizontal="left" vertical="center"/>
    </xf>
    <xf numFmtId="0" fontId="9" fillId="2" borderId="9" xfId="0" applyFont="1" applyFill="1" applyBorder="1" applyAlignment="1" applyProtection="1">
      <alignment horizontal="left"/>
    </xf>
    <xf numFmtId="0" fontId="0" fillId="2" borderId="5" xfId="0" applyFill="1" applyBorder="1" applyAlignment="1" applyProtection="1">
      <alignment vertical="center" wrapText="1"/>
    </xf>
    <xf numFmtId="0" fontId="0" fillId="2" borderId="5" xfId="0" applyFill="1" applyBorder="1" applyAlignment="1" applyProtection="1">
      <alignment horizontal="left" vertical="center" wrapText="1" indent="1"/>
    </xf>
    <xf numFmtId="0" fontId="0" fillId="2" borderId="5" xfId="0" applyFill="1" applyBorder="1" applyAlignment="1" applyProtection="1">
      <alignment vertical="center"/>
    </xf>
    <xf numFmtId="0" fontId="0" fillId="2" borderId="14" xfId="0" applyFill="1" applyBorder="1" applyAlignment="1" applyProtection="1">
      <alignment horizontal="center" vertical="center"/>
    </xf>
    <xf numFmtId="0" fontId="0" fillId="2" borderId="5" xfId="0" applyFill="1" applyBorder="1" applyAlignment="1" applyProtection="1">
      <alignment horizontal="center" vertical="center"/>
    </xf>
    <xf numFmtId="0" fontId="0" fillId="2" borderId="7" xfId="0" applyFill="1" applyBorder="1" applyProtection="1"/>
    <xf numFmtId="0" fontId="0" fillId="2" borderId="8" xfId="0" applyFill="1" applyBorder="1" applyProtection="1"/>
    <xf numFmtId="0" fontId="0" fillId="2" borderId="10" xfId="0" applyFill="1" applyBorder="1" applyProtection="1"/>
    <xf numFmtId="0" fontId="0" fillId="2" borderId="11" xfId="0" applyFill="1" applyBorder="1" applyProtection="1"/>
    <xf numFmtId="0" fontId="26" fillId="2" borderId="0" xfId="0" applyFont="1" applyFill="1" applyProtection="1"/>
    <xf numFmtId="0" fontId="27" fillId="2" borderId="0" xfId="0" applyFont="1" applyFill="1" applyProtection="1"/>
    <xf numFmtId="0" fontId="11" fillId="2" borderId="0" xfId="0" applyFont="1" applyFill="1" applyAlignment="1" applyProtection="1">
      <alignment horizontal="left"/>
    </xf>
    <xf numFmtId="0" fontId="5" fillId="2" borderId="0" xfId="0" applyFont="1" applyFill="1" applyProtection="1"/>
    <xf numFmtId="0" fontId="28" fillId="2" borderId="0" xfId="0" applyFont="1" applyFill="1" applyProtection="1"/>
    <xf numFmtId="0" fontId="0" fillId="0" borderId="0" xfId="0" applyProtection="1"/>
    <xf numFmtId="0" fontId="5" fillId="2" borderId="0" xfId="0" applyFont="1" applyFill="1" applyAlignment="1" applyProtection="1">
      <alignment horizontal="center" vertical="center"/>
    </xf>
    <xf numFmtId="0" fontId="0" fillId="2" borderId="17" xfId="0" applyFill="1" applyBorder="1" applyAlignment="1" applyProtection="1">
      <alignment horizontal="left" vertical="center" indent="1"/>
      <protection locked="0"/>
    </xf>
    <xf numFmtId="44" fontId="0" fillId="2" borderId="18" xfId="0" applyNumberFormat="1" applyFill="1" applyBorder="1" applyAlignment="1" applyProtection="1">
      <alignment vertical="center"/>
      <protection locked="0"/>
    </xf>
    <xf numFmtId="44" fontId="0" fillId="2" borderId="30" xfId="0" applyNumberFormat="1" applyFill="1" applyBorder="1" applyAlignment="1" applyProtection="1">
      <alignment vertical="center"/>
      <protection locked="0"/>
    </xf>
    <xf numFmtId="0" fontId="22" fillId="2" borderId="1"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xf>
    <xf numFmtId="0" fontId="3" fillId="2" borderId="16" xfId="0" applyFont="1" applyFill="1" applyBorder="1" applyAlignment="1" applyProtection="1">
      <alignment horizontal="center" vertical="center"/>
    </xf>
    <xf numFmtId="0" fontId="23" fillId="2" borderId="19" xfId="0" applyFont="1" applyFill="1" applyBorder="1" applyAlignment="1" applyProtection="1">
      <alignment horizontal="right" vertical="center"/>
    </xf>
    <xf numFmtId="44" fontId="6" fillId="2" borderId="1" xfId="0" applyNumberFormat="1" applyFont="1" applyFill="1" applyBorder="1" applyProtection="1"/>
    <xf numFmtId="0" fontId="0" fillId="2" borderId="9" xfId="0" applyFill="1" applyBorder="1" applyAlignment="1" applyProtection="1">
      <alignment horizontal="right" vertical="center"/>
    </xf>
    <xf numFmtId="44" fontId="6" fillId="2" borderId="11" xfId="0" applyNumberFormat="1" applyFont="1" applyFill="1" applyBorder="1" applyProtection="1"/>
    <xf numFmtId="0" fontId="15" fillId="2" borderId="0" xfId="0" applyFont="1" applyFill="1" applyProtection="1"/>
    <xf numFmtId="0" fontId="3" fillId="2" borderId="1" xfId="0" applyFont="1" applyFill="1" applyBorder="1" applyProtection="1"/>
    <xf numFmtId="0" fontId="24" fillId="2" borderId="0" xfId="0" applyFont="1" applyFill="1" applyProtection="1"/>
    <xf numFmtId="0" fontId="0" fillId="2" borderId="0" xfId="0" applyFill="1" applyAlignment="1" applyProtection="1">
      <alignment vertical="center"/>
    </xf>
    <xf numFmtId="0" fontId="31" fillId="2" borderId="0" xfId="0" applyFont="1" applyFill="1" applyProtection="1"/>
    <xf numFmtId="0" fontId="0" fillId="12" borderId="0" xfId="0" applyFill="1" applyProtection="1"/>
    <xf numFmtId="0" fontId="25" fillId="12" borderId="0" xfId="2" applyFill="1" applyAlignment="1" applyProtection="1"/>
    <xf numFmtId="14" fontId="3" fillId="2" borderId="1" xfId="0" applyNumberFormat="1" applyFont="1" applyFill="1" applyBorder="1" applyAlignment="1" applyProtection="1">
      <alignment horizontal="center" vertical="center"/>
    </xf>
    <xf numFmtId="0" fontId="25" fillId="13" borderId="0" xfId="2" applyFill="1" applyAlignment="1" applyProtection="1"/>
    <xf numFmtId="0" fontId="41" fillId="6" borderId="0" xfId="0" applyFont="1" applyFill="1" applyAlignment="1" applyProtection="1">
      <alignment horizontal="center" vertical="center"/>
    </xf>
    <xf numFmtId="0" fontId="7" fillId="2" borderId="2" xfId="0" applyFont="1" applyFill="1" applyBorder="1" applyAlignment="1" applyProtection="1">
      <alignment horizontal="center"/>
    </xf>
    <xf numFmtId="0" fontId="7" fillId="2" borderId="3" xfId="0" applyFont="1" applyFill="1" applyBorder="1" applyAlignment="1" applyProtection="1">
      <alignment horizontal="center"/>
    </xf>
    <xf numFmtId="0" fontId="7" fillId="2" borderId="4" xfId="0" applyFont="1" applyFill="1" applyBorder="1" applyAlignment="1" applyProtection="1">
      <alignment horizontal="center"/>
    </xf>
    <xf numFmtId="0" fontId="3" fillId="2" borderId="2" xfId="0" applyFont="1" applyFill="1" applyBorder="1" applyAlignment="1" applyProtection="1">
      <alignment horizontal="left" vertical="center"/>
      <protection locked="0"/>
    </xf>
    <xf numFmtId="0" fontId="3" fillId="2" borderId="3" xfId="0" applyFont="1" applyFill="1" applyBorder="1" applyAlignment="1" applyProtection="1">
      <alignment horizontal="left" vertical="center"/>
      <protection locked="0"/>
    </xf>
    <xf numFmtId="0" fontId="3" fillId="2" borderId="4" xfId="0" applyFont="1" applyFill="1" applyBorder="1" applyAlignment="1" applyProtection="1">
      <alignment horizontal="left" vertical="center"/>
      <protection locked="0"/>
    </xf>
    <xf numFmtId="0" fontId="0" fillId="2" borderId="31" xfId="0" applyFill="1" applyBorder="1" applyAlignment="1" applyProtection="1">
      <alignment horizontal="left" vertical="top"/>
      <protection locked="0"/>
    </xf>
    <xf numFmtId="0" fontId="0" fillId="2" borderId="32" xfId="0" applyFill="1" applyBorder="1" applyAlignment="1" applyProtection="1">
      <alignment horizontal="left" vertical="top"/>
      <protection locked="0"/>
    </xf>
    <xf numFmtId="0" fontId="0" fillId="2" borderId="33" xfId="0" applyFill="1" applyBorder="1" applyAlignment="1" applyProtection="1">
      <alignment horizontal="left" vertical="top"/>
      <protection locked="0"/>
    </xf>
    <xf numFmtId="0" fontId="0" fillId="2" borderId="34" xfId="0" applyFill="1" applyBorder="1" applyAlignment="1" applyProtection="1">
      <alignment horizontal="left" vertical="top"/>
      <protection locked="0"/>
    </xf>
    <xf numFmtId="0" fontId="0" fillId="2" borderId="35" xfId="0" applyFill="1" applyBorder="1" applyAlignment="1" applyProtection="1">
      <alignment horizontal="left" vertical="top"/>
      <protection locked="0"/>
    </xf>
    <xf numFmtId="0" fontId="0" fillId="2" borderId="36" xfId="0" applyFill="1" applyBorder="1" applyAlignment="1" applyProtection="1">
      <alignment horizontal="left" vertical="top"/>
      <protection locked="0"/>
    </xf>
    <xf numFmtId="0" fontId="0" fillId="2" borderId="12" xfId="0" applyFill="1" applyBorder="1" applyAlignment="1" applyProtection="1">
      <alignment horizontal="left" vertical="center" wrapText="1"/>
      <protection locked="0"/>
    </xf>
    <xf numFmtId="0" fontId="0" fillId="2" borderId="13" xfId="0" applyFill="1" applyBorder="1" applyAlignment="1" applyProtection="1">
      <alignment horizontal="left" vertical="center" wrapText="1"/>
      <protection locked="0"/>
    </xf>
    <xf numFmtId="0" fontId="0" fillId="2" borderId="14" xfId="0" applyFill="1" applyBorder="1" applyAlignment="1" applyProtection="1">
      <alignment horizontal="left" vertical="center" wrapText="1"/>
      <protection locked="0"/>
    </xf>
    <xf numFmtId="0" fontId="12" fillId="2" borderId="2" xfId="0" applyFont="1" applyFill="1" applyBorder="1" applyAlignment="1">
      <alignment horizontal="center" vertical="top" wrapText="1"/>
    </xf>
    <xf numFmtId="0" fontId="0" fillId="0" borderId="3" xfId="0" applyBorder="1"/>
    <xf numFmtId="0" fontId="0" fillId="0" borderId="4" xfId="0" applyBorder="1"/>
    <xf numFmtId="0" fontId="0" fillId="2" borderId="12" xfId="0" applyFill="1" applyBorder="1" applyAlignment="1" applyProtection="1">
      <alignment horizontal="center" vertical="center" wrapText="1"/>
    </xf>
    <xf numFmtId="0" fontId="0" fillId="2" borderId="14" xfId="0" applyFill="1" applyBorder="1" applyAlignment="1" applyProtection="1">
      <alignment horizontal="center" vertical="center" wrapText="1"/>
    </xf>
    <xf numFmtId="44" fontId="6" fillId="2" borderId="13" xfId="1" applyFont="1" applyFill="1" applyBorder="1" applyAlignment="1" applyProtection="1">
      <alignment horizontal="center" vertical="center"/>
      <protection locked="0"/>
    </xf>
    <xf numFmtId="44" fontId="6" fillId="2" borderId="14" xfId="1" applyFont="1" applyFill="1" applyBorder="1" applyAlignment="1" applyProtection="1">
      <alignment horizontal="center" vertical="center"/>
      <protection locked="0"/>
    </xf>
    <xf numFmtId="0" fontId="12" fillId="2" borderId="2" xfId="0" applyFont="1" applyFill="1" applyBorder="1" applyAlignment="1" applyProtection="1">
      <alignment horizontal="center" vertical="top" wrapText="1"/>
    </xf>
    <xf numFmtId="0" fontId="12" fillId="2" borderId="3" xfId="0" applyFont="1" applyFill="1" applyBorder="1" applyAlignment="1" applyProtection="1">
      <alignment horizontal="center" vertical="top" wrapText="1"/>
    </xf>
    <xf numFmtId="0" fontId="12" fillId="2" borderId="4" xfId="0" applyFont="1" applyFill="1" applyBorder="1" applyAlignment="1" applyProtection="1">
      <alignment horizontal="center" vertical="top" wrapText="1"/>
    </xf>
    <xf numFmtId="0" fontId="0" fillId="2" borderId="12" xfId="0" applyFill="1" applyBorder="1" applyAlignment="1" applyProtection="1">
      <alignment horizontal="left" vertical="center"/>
      <protection locked="0"/>
    </xf>
    <xf numFmtId="0" fontId="0" fillId="2" borderId="13" xfId="0" applyFill="1" applyBorder="1" applyAlignment="1" applyProtection="1">
      <alignment horizontal="left" vertical="center"/>
      <protection locked="0"/>
    </xf>
    <xf numFmtId="0" fontId="0" fillId="2" borderId="14" xfId="0" applyFill="1" applyBorder="1" applyAlignment="1" applyProtection="1">
      <alignment horizontal="left" vertical="center"/>
      <protection locked="0"/>
    </xf>
    <xf numFmtId="44" fontId="6" fillId="2" borderId="12" xfId="1" applyFont="1" applyFill="1" applyBorder="1" applyAlignment="1" applyProtection="1">
      <alignment horizontal="center" vertical="center"/>
      <protection locked="0"/>
    </xf>
    <xf numFmtId="0" fontId="2" fillId="2" borderId="12" xfId="0" applyFont="1" applyFill="1" applyBorder="1" applyAlignment="1" applyProtection="1">
      <alignment horizontal="left" vertical="top"/>
      <protection locked="0"/>
    </xf>
    <xf numFmtId="0" fontId="2" fillId="2" borderId="13" xfId="0" applyFont="1" applyFill="1" applyBorder="1" applyAlignment="1" applyProtection="1">
      <alignment horizontal="left" vertical="top"/>
      <protection locked="0"/>
    </xf>
    <xf numFmtId="0" fontId="2" fillId="2" borderId="14" xfId="0" applyFont="1" applyFill="1" applyBorder="1" applyAlignment="1" applyProtection="1">
      <alignment horizontal="left" vertical="top"/>
      <protection locked="0"/>
    </xf>
    <xf numFmtId="0" fontId="12" fillId="2" borderId="3" xfId="0" applyFont="1" applyFill="1" applyBorder="1" applyAlignment="1">
      <alignment horizontal="center" vertical="top" wrapText="1"/>
    </xf>
    <xf numFmtId="0" fontId="12" fillId="2" borderId="4" xfId="0" applyFont="1" applyFill="1" applyBorder="1" applyAlignment="1">
      <alignment horizontal="center" vertical="top" wrapText="1"/>
    </xf>
    <xf numFmtId="0" fontId="0" fillId="2" borderId="12"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31" xfId="0" applyFill="1" applyBorder="1" applyAlignment="1" applyProtection="1">
      <alignment horizontal="center" vertical="top"/>
      <protection locked="0"/>
    </xf>
    <xf numFmtId="0" fontId="0" fillId="2" borderId="32" xfId="0" applyFill="1" applyBorder="1" applyAlignment="1" applyProtection="1">
      <alignment horizontal="center" vertical="top"/>
      <protection locked="0"/>
    </xf>
    <xf numFmtId="0" fontId="0" fillId="2" borderId="33" xfId="0" applyFill="1" applyBorder="1" applyAlignment="1" applyProtection="1">
      <alignment horizontal="center" vertical="top"/>
      <protection locked="0"/>
    </xf>
    <xf numFmtId="0" fontId="0" fillId="2" borderId="34" xfId="0" applyFill="1" applyBorder="1" applyAlignment="1" applyProtection="1">
      <alignment horizontal="center" vertical="top"/>
      <protection locked="0"/>
    </xf>
    <xf numFmtId="0" fontId="0" fillId="2" borderId="35" xfId="0" applyFill="1" applyBorder="1" applyAlignment="1" applyProtection="1">
      <alignment horizontal="center" vertical="top"/>
      <protection locked="0"/>
    </xf>
    <xf numFmtId="0" fontId="0" fillId="2" borderId="36" xfId="0" applyFill="1" applyBorder="1" applyAlignment="1" applyProtection="1">
      <alignment horizontal="center" vertical="top"/>
      <protection locked="0"/>
    </xf>
    <xf numFmtId="0" fontId="0" fillId="2" borderId="12" xfId="0" applyFill="1" applyBorder="1" applyAlignment="1">
      <alignment horizontal="left" vertical="center"/>
    </xf>
    <xf numFmtId="0" fontId="0" fillId="2" borderId="13" xfId="0" applyFill="1" applyBorder="1" applyAlignment="1">
      <alignment horizontal="left" vertical="center"/>
    </xf>
    <xf numFmtId="0" fontId="0" fillId="2" borderId="14" xfId="0" applyFill="1" applyBorder="1" applyAlignment="1">
      <alignment horizontal="left" vertical="center"/>
    </xf>
    <xf numFmtId="0" fontId="0" fillId="2" borderId="12" xfId="0" applyFill="1" applyBorder="1" applyAlignment="1">
      <alignment horizontal="left" vertical="top"/>
    </xf>
    <xf numFmtId="0" fontId="0" fillId="2" borderId="13" xfId="0" applyFill="1" applyBorder="1" applyAlignment="1">
      <alignment horizontal="left" vertical="top"/>
    </xf>
    <xf numFmtId="0" fontId="0" fillId="2" borderId="14" xfId="0" applyFill="1" applyBorder="1" applyAlignment="1">
      <alignment horizontal="left" vertical="top"/>
    </xf>
    <xf numFmtId="44" fontId="6" fillId="2" borderId="13" xfId="1" applyFont="1" applyFill="1" applyBorder="1" applyAlignment="1">
      <alignment horizontal="center" vertical="center"/>
    </xf>
    <xf numFmtId="44" fontId="6" fillId="2" borderId="14" xfId="1" applyFont="1" applyFill="1" applyBorder="1" applyAlignment="1">
      <alignment horizontal="center" vertical="center"/>
    </xf>
    <xf numFmtId="0" fontId="13" fillId="2" borderId="2" xfId="0" applyFont="1" applyFill="1" applyBorder="1" applyAlignment="1" applyProtection="1">
      <alignment horizontal="left" vertical="center" wrapText="1"/>
    </xf>
    <xf numFmtId="0" fontId="13" fillId="2" borderId="4" xfId="0" applyFont="1" applyFill="1" applyBorder="1" applyAlignment="1" applyProtection="1">
      <alignment horizontal="left" vertical="center" wrapText="1"/>
    </xf>
    <xf numFmtId="0" fontId="9" fillId="2" borderId="6" xfId="0" applyFont="1" applyFill="1" applyBorder="1" applyAlignment="1" applyProtection="1">
      <alignment horizontal="left" vertical="center"/>
    </xf>
    <xf numFmtId="0" fontId="9" fillId="2" borderId="8" xfId="0" applyFont="1" applyFill="1" applyBorder="1" applyAlignment="1" applyProtection="1">
      <alignment horizontal="left" vertical="center"/>
    </xf>
    <xf numFmtId="0" fontId="9" fillId="2" borderId="9" xfId="0" applyFont="1" applyFill="1" applyBorder="1" applyAlignment="1" applyProtection="1">
      <alignment horizontal="left" vertical="center"/>
    </xf>
    <xf numFmtId="0" fontId="9" fillId="2" borderId="11" xfId="0" applyFont="1" applyFill="1" applyBorder="1" applyAlignment="1" applyProtection="1">
      <alignment horizontal="left" vertical="center"/>
    </xf>
    <xf numFmtId="0" fontId="0" fillId="2" borderId="12" xfId="0" applyFill="1" applyBorder="1" applyAlignment="1" applyProtection="1">
      <alignment horizontal="left" vertical="top"/>
      <protection locked="0"/>
    </xf>
    <xf numFmtId="0" fontId="0" fillId="2" borderId="14" xfId="0" applyFill="1" applyBorder="1" applyAlignment="1" applyProtection="1">
      <alignment horizontal="left" vertical="top"/>
      <protection locked="0"/>
    </xf>
    <xf numFmtId="0" fontId="9" fillId="2" borderId="6" xfId="0" applyFont="1" applyFill="1" applyBorder="1" applyAlignment="1">
      <alignment horizontal="left" vertical="center"/>
    </xf>
    <xf numFmtId="0" fontId="9" fillId="2" borderId="8" xfId="0" applyFont="1" applyFill="1" applyBorder="1" applyAlignment="1">
      <alignment horizontal="left" vertical="center"/>
    </xf>
    <xf numFmtId="0" fontId="9" fillId="2" borderId="9" xfId="0" applyFont="1" applyFill="1" applyBorder="1" applyAlignment="1">
      <alignment horizontal="left" vertical="center"/>
    </xf>
    <xf numFmtId="0" fontId="9" fillId="2" borderId="11" xfId="0" applyFont="1" applyFill="1" applyBorder="1" applyAlignment="1">
      <alignment horizontal="left" vertical="center"/>
    </xf>
    <xf numFmtId="0" fontId="9" fillId="2" borderId="2" xfId="0" applyFont="1" applyFill="1" applyBorder="1" applyAlignment="1">
      <alignment horizontal="center" vertical="center"/>
    </xf>
    <xf numFmtId="0" fontId="9" fillId="2" borderId="4" xfId="0" applyFont="1" applyFill="1" applyBorder="1" applyAlignment="1">
      <alignment horizontal="center" vertical="center"/>
    </xf>
    <xf numFmtId="0" fontId="0" fillId="7" borderId="24" xfId="0" applyFill="1" applyBorder="1" applyAlignment="1">
      <alignment horizontal="center" vertical="center" textRotation="90"/>
    </xf>
    <xf numFmtId="0" fontId="1" fillId="2" borderId="12" xfId="0" applyFont="1" applyFill="1" applyBorder="1" applyAlignment="1" applyProtection="1">
      <alignment horizontal="center" vertical="center"/>
      <protection locked="0"/>
    </xf>
    <xf numFmtId="0" fontId="1" fillId="2" borderId="14"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protection locked="0"/>
    </xf>
    <xf numFmtId="0" fontId="1" fillId="2" borderId="14" xfId="0" applyFont="1" applyFill="1" applyBorder="1" applyAlignment="1" applyProtection="1">
      <alignment horizontal="center"/>
      <protection locked="0"/>
    </xf>
  </cellXfs>
  <cellStyles count="4">
    <cellStyle name="Lien hypertexte" xfId="2" builtinId="8"/>
    <cellStyle name="Milliers" xfId="3" builtinId="3"/>
    <cellStyle name="Monétaire" xfId="1" builtinId="4"/>
    <cellStyle name="Normal" xfId="0" builtinId="0"/>
  </cellStyles>
  <dxfs count="1">
    <dxf>
      <font>
        <color auto="1"/>
      </font>
    </dxf>
  </dxfs>
  <tableStyles count="0" defaultTableStyle="TableStyleMedium9" defaultPivotStyle="PivotStyleLight16"/>
  <colors>
    <mruColors>
      <color rgb="FF9966FF"/>
      <color rgb="FFFFCC9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190500</xdr:colOff>
      <xdr:row>4</xdr:row>
      <xdr:rowOff>7620</xdr:rowOff>
    </xdr:from>
    <xdr:to>
      <xdr:col>9</xdr:col>
      <xdr:colOff>365760</xdr:colOff>
      <xdr:row>21</xdr:row>
      <xdr:rowOff>190500</xdr:rowOff>
    </xdr:to>
    <xdr:grpSp>
      <xdr:nvGrpSpPr>
        <xdr:cNvPr id="8" name="Groupe 7"/>
        <xdr:cNvGrpSpPr/>
      </xdr:nvGrpSpPr>
      <xdr:grpSpPr>
        <a:xfrm>
          <a:off x="533400" y="807720"/>
          <a:ext cx="7033260" cy="3583305"/>
          <a:chOff x="342900" y="815340"/>
          <a:chExt cx="7002780" cy="3550920"/>
        </a:xfrm>
      </xdr:grpSpPr>
      <xdr:sp macro="" textlink="">
        <xdr:nvSpPr>
          <xdr:cNvPr id="2" name="ZoneTexte 1"/>
          <xdr:cNvSpPr txBox="1"/>
        </xdr:nvSpPr>
        <xdr:spPr>
          <a:xfrm>
            <a:off x="342900" y="830580"/>
            <a:ext cx="2080260" cy="1676400"/>
          </a:xfrm>
          <a:prstGeom prst="rect">
            <a:avLst/>
          </a:prstGeom>
          <a:ln/>
        </xdr:spPr>
        <xdr:style>
          <a:lnRef idx="2">
            <a:schemeClr val="accent6"/>
          </a:lnRef>
          <a:fillRef idx="1">
            <a:schemeClr val="lt1"/>
          </a:fillRef>
          <a:effectRef idx="0">
            <a:schemeClr val="accent6"/>
          </a:effectRef>
          <a:fontRef idx="minor">
            <a:schemeClr val="dk1"/>
          </a:fontRef>
        </xdr:style>
        <xdr:txBody>
          <a:bodyPr wrap="square" rtlCol="0" anchor="t"/>
          <a:lstStyle/>
          <a:p>
            <a:r>
              <a:rPr lang="fr-FR" sz="1100" b="1"/>
              <a:t>QUOI DE NEUF ?</a:t>
            </a:r>
          </a:p>
          <a:p>
            <a:r>
              <a:rPr lang="fr-FR" sz="1100"/>
              <a:t>Rien de particulier sinon un format d'exploitation avec des onglets (principe bien</a:t>
            </a:r>
            <a:r>
              <a:rPr lang="fr-FR" sz="1100" baseline="0"/>
              <a:t> connu avec le questionnaire OMS).</a:t>
            </a:r>
          </a:p>
          <a:p>
            <a:r>
              <a:rPr lang="fr-FR" sz="1100" baseline="0"/>
              <a:t>Seul l'onglet DECLARATIF est nouveau dont une partie est "automatique".</a:t>
            </a:r>
          </a:p>
          <a:p>
            <a:endParaRPr lang="fr-FR" sz="1100"/>
          </a:p>
        </xdr:txBody>
      </xdr:sp>
      <xdr:sp macro="" textlink="">
        <xdr:nvSpPr>
          <xdr:cNvPr id="3" name="ZoneTexte 2"/>
          <xdr:cNvSpPr txBox="1"/>
        </xdr:nvSpPr>
        <xdr:spPr>
          <a:xfrm>
            <a:off x="2811780" y="853440"/>
            <a:ext cx="2133600" cy="1676400"/>
          </a:xfrm>
          <a:prstGeom prst="rect">
            <a:avLst/>
          </a:prstGeom>
          <a:ln/>
        </xdr:spPr>
        <xdr:style>
          <a:lnRef idx="2">
            <a:schemeClr val="accent5"/>
          </a:lnRef>
          <a:fillRef idx="1">
            <a:schemeClr val="lt1"/>
          </a:fillRef>
          <a:effectRef idx="0">
            <a:schemeClr val="accent5"/>
          </a:effectRef>
          <a:fontRef idx="minor">
            <a:schemeClr val="dk1"/>
          </a:fontRef>
        </xdr:style>
        <xdr:txBody>
          <a:bodyPr wrap="square" rtlCol="0" anchor="t"/>
          <a:lstStyle/>
          <a:p>
            <a:r>
              <a:rPr lang="fr-FR" sz="1100" b="1"/>
              <a:t>Manifestations Exceptionnelles</a:t>
            </a:r>
          </a:p>
          <a:p>
            <a:r>
              <a:rPr lang="fr-FR" sz="1100" b="0"/>
              <a:t>Avec</a:t>
            </a:r>
            <a:r>
              <a:rPr lang="fr-FR" sz="1100" b="0" baseline="0"/>
              <a:t> un aménagement pratique: </a:t>
            </a:r>
            <a:r>
              <a:rPr lang="fr-FR" sz="1100" b="0" i="1" baseline="0">
                <a:solidFill>
                  <a:srgbClr val="FF0000"/>
                </a:solidFill>
              </a:rPr>
              <a:t>5 onglets distincts </a:t>
            </a:r>
            <a:r>
              <a:rPr lang="fr-FR" sz="1100" b="0" baseline="0"/>
              <a:t>enregistrer vos événements. </a:t>
            </a:r>
          </a:p>
          <a:p>
            <a:r>
              <a:rPr lang="fr-FR" sz="1100" b="0" baseline="0"/>
              <a:t>Les renseignements à fournir restent identiques. </a:t>
            </a:r>
            <a:r>
              <a:rPr lang="fr-FR" sz="1100" b="0" baseline="0">
                <a:solidFill>
                  <a:srgbClr val="FF0000"/>
                </a:solidFill>
              </a:rPr>
              <a:t>L'onglet </a:t>
            </a:r>
            <a:r>
              <a:rPr lang="fr-FR" sz="1100" b="1" baseline="0">
                <a:solidFill>
                  <a:srgbClr val="FF0000"/>
                </a:solidFill>
              </a:rPr>
              <a:t>A LIRE </a:t>
            </a:r>
            <a:r>
              <a:rPr lang="fr-FR" sz="1100" b="0" baseline="0"/>
              <a:t>précise les restrictions. </a:t>
            </a:r>
            <a:endParaRPr lang="fr-FR" sz="1100" b="0"/>
          </a:p>
        </xdr:txBody>
      </xdr:sp>
      <xdr:sp macro="" textlink="">
        <xdr:nvSpPr>
          <xdr:cNvPr id="4" name="ZoneTexte 3"/>
          <xdr:cNvSpPr txBox="1"/>
        </xdr:nvSpPr>
        <xdr:spPr>
          <a:xfrm>
            <a:off x="5212080" y="815340"/>
            <a:ext cx="2133600" cy="1676400"/>
          </a:xfrm>
          <a:prstGeom prst="rect">
            <a:avLst/>
          </a:prstGeom>
          <a:ln/>
        </xdr:spPr>
        <xdr:style>
          <a:lnRef idx="2">
            <a:schemeClr val="accent5"/>
          </a:lnRef>
          <a:fillRef idx="1">
            <a:schemeClr val="lt1"/>
          </a:fillRef>
          <a:effectRef idx="0">
            <a:schemeClr val="accent5"/>
          </a:effectRef>
          <a:fontRef idx="minor">
            <a:schemeClr val="dk1"/>
          </a:fontRef>
        </xdr:style>
        <xdr:txBody>
          <a:bodyPr wrap="square" rtlCol="0" anchor="t"/>
          <a:lstStyle/>
          <a:p>
            <a:r>
              <a:rPr lang="fr-FR" sz="1100" b="1"/>
              <a:t>Renonciations au rembst de frais de déplacements</a:t>
            </a:r>
          </a:p>
          <a:p>
            <a:r>
              <a:rPr lang="fr-FR" sz="1100" b="0"/>
              <a:t>Les renseignements et justificatifs </a:t>
            </a:r>
            <a:r>
              <a:rPr lang="fr-FR" sz="1100" b="1"/>
              <a:t>OBLIGATOIRES</a:t>
            </a:r>
            <a:r>
              <a:rPr lang="fr-FR" sz="1100" b="0" baseline="0"/>
              <a:t> restent les mêmes</a:t>
            </a:r>
          </a:p>
          <a:p>
            <a:r>
              <a:rPr lang="fr-FR" sz="1100" b="0" baseline="0"/>
              <a:t>Les recommandations sont à lire sur notre site internet.</a:t>
            </a:r>
          </a:p>
          <a:p>
            <a:r>
              <a:rPr lang="fr-FR" sz="1100" b="0" baseline="0"/>
              <a:t>consultez </a:t>
            </a:r>
            <a:r>
              <a:rPr lang="fr-FR" sz="1100" b="0" baseline="0">
                <a:solidFill>
                  <a:srgbClr val="FF0000"/>
                </a:solidFill>
              </a:rPr>
              <a:t>A LIRE</a:t>
            </a:r>
          </a:p>
        </xdr:txBody>
      </xdr:sp>
      <xdr:sp macro="" textlink="">
        <xdr:nvSpPr>
          <xdr:cNvPr id="5" name="ZoneTexte 4"/>
          <xdr:cNvSpPr txBox="1"/>
        </xdr:nvSpPr>
        <xdr:spPr>
          <a:xfrm>
            <a:off x="342900" y="2644140"/>
            <a:ext cx="2034540" cy="1676400"/>
          </a:xfrm>
          <a:prstGeom prst="rect">
            <a:avLst/>
          </a:prstGeom>
          <a:ln/>
        </xdr:spPr>
        <xdr:style>
          <a:lnRef idx="2">
            <a:schemeClr val="accent5"/>
          </a:lnRef>
          <a:fillRef idx="1">
            <a:schemeClr val="lt1"/>
          </a:fillRef>
          <a:effectRef idx="0">
            <a:schemeClr val="accent5"/>
          </a:effectRef>
          <a:fontRef idx="minor">
            <a:schemeClr val="dk1"/>
          </a:fontRef>
        </xdr:style>
        <xdr:txBody>
          <a:bodyPr wrap="square" rtlCol="0" anchor="t"/>
          <a:lstStyle/>
          <a:p>
            <a:r>
              <a:rPr lang="fr-FR" sz="1100" b="1"/>
              <a:t>Mécénat</a:t>
            </a:r>
          </a:p>
          <a:p>
            <a:r>
              <a:rPr lang="fr-FR" sz="1100" b="0"/>
              <a:t>Les renseignements et justificatifs OBLIGATOIRES</a:t>
            </a:r>
            <a:r>
              <a:rPr lang="fr-FR" sz="1100" b="0" baseline="0"/>
              <a:t> restent les mêmes.</a:t>
            </a:r>
          </a:p>
          <a:p>
            <a:r>
              <a:rPr lang="fr-FR" sz="1100" b="0" baseline="0"/>
              <a:t>Les recommandations sont à lire sur notre site internet.</a:t>
            </a:r>
          </a:p>
          <a:p>
            <a:pPr marL="0" marR="0" indent="0" defTabSz="914400" eaLnBrk="1" fontAlgn="auto" latinLnBrk="0" hangingPunct="1">
              <a:lnSpc>
                <a:spcPct val="100000"/>
              </a:lnSpc>
              <a:spcBef>
                <a:spcPts val="0"/>
              </a:spcBef>
              <a:spcAft>
                <a:spcPts val="0"/>
              </a:spcAft>
              <a:buClrTx/>
              <a:buSzTx/>
              <a:buFontTx/>
              <a:buNone/>
              <a:tabLst/>
              <a:defRPr/>
            </a:pPr>
            <a:r>
              <a:rPr lang="fr-FR" sz="1100" b="0" baseline="0">
                <a:solidFill>
                  <a:schemeClr val="dk1"/>
                </a:solidFill>
                <a:latin typeface="+mn-lt"/>
                <a:ea typeface="+mn-ea"/>
                <a:cs typeface="+mn-cs"/>
              </a:rPr>
              <a:t>consultez </a:t>
            </a:r>
            <a:r>
              <a:rPr lang="fr-FR" sz="1100" b="0" baseline="0">
                <a:solidFill>
                  <a:srgbClr val="FF0000"/>
                </a:solidFill>
                <a:latin typeface="+mn-lt"/>
                <a:ea typeface="+mn-ea"/>
                <a:cs typeface="+mn-cs"/>
              </a:rPr>
              <a:t>A LIRE</a:t>
            </a:r>
            <a:endParaRPr lang="fr-FR">
              <a:solidFill>
                <a:srgbClr val="FF0000"/>
              </a:solidFill>
            </a:endParaRPr>
          </a:p>
          <a:p>
            <a:endParaRPr lang="fr-FR" sz="1100" b="0" baseline="0"/>
          </a:p>
        </xdr:txBody>
      </xdr:sp>
      <xdr:sp macro="" textlink="">
        <xdr:nvSpPr>
          <xdr:cNvPr id="6" name="ZoneTexte 5"/>
          <xdr:cNvSpPr txBox="1"/>
        </xdr:nvSpPr>
        <xdr:spPr>
          <a:xfrm>
            <a:off x="2834640" y="2674620"/>
            <a:ext cx="2133600" cy="1676400"/>
          </a:xfrm>
          <a:prstGeom prst="rect">
            <a:avLst/>
          </a:prstGeom>
          <a:ln/>
        </xdr:spPr>
        <xdr:style>
          <a:lnRef idx="2">
            <a:schemeClr val="accent5"/>
          </a:lnRef>
          <a:fillRef idx="1">
            <a:schemeClr val="lt1"/>
          </a:fillRef>
          <a:effectRef idx="0">
            <a:schemeClr val="accent5"/>
          </a:effectRef>
          <a:fontRef idx="minor">
            <a:schemeClr val="dk1"/>
          </a:fontRef>
        </xdr:style>
        <xdr:txBody>
          <a:bodyPr wrap="square" rtlCol="0" anchor="t"/>
          <a:lstStyle/>
          <a:p>
            <a:r>
              <a:rPr lang="fr-FR" sz="1100" b="1"/>
              <a:t>Parrainage</a:t>
            </a:r>
          </a:p>
          <a:p>
            <a:r>
              <a:rPr lang="fr-FR" sz="1100" b="0"/>
              <a:t>Les renseignements et justificatifs OBLIGATOIRES</a:t>
            </a:r>
            <a:r>
              <a:rPr lang="fr-FR" sz="1100" b="0" baseline="0"/>
              <a:t> restent les mêmes.</a:t>
            </a:r>
          </a:p>
          <a:p>
            <a:r>
              <a:rPr lang="fr-FR" sz="1100" b="0" baseline="0"/>
              <a:t>Les recommandations sont à lire sur notre site internet.</a:t>
            </a:r>
          </a:p>
          <a:p>
            <a:pPr marL="0" marR="0" indent="0" defTabSz="914400" eaLnBrk="1" fontAlgn="auto" latinLnBrk="0" hangingPunct="1">
              <a:lnSpc>
                <a:spcPct val="100000"/>
              </a:lnSpc>
              <a:spcBef>
                <a:spcPts val="0"/>
              </a:spcBef>
              <a:spcAft>
                <a:spcPts val="0"/>
              </a:spcAft>
              <a:buClrTx/>
              <a:buSzTx/>
              <a:buFontTx/>
              <a:buNone/>
              <a:tabLst/>
              <a:defRPr/>
            </a:pPr>
            <a:r>
              <a:rPr lang="fr-FR" sz="1100" b="0" baseline="0">
                <a:solidFill>
                  <a:schemeClr val="dk1"/>
                </a:solidFill>
                <a:latin typeface="+mn-lt"/>
                <a:ea typeface="+mn-ea"/>
                <a:cs typeface="+mn-cs"/>
              </a:rPr>
              <a:t>consultez </a:t>
            </a:r>
            <a:r>
              <a:rPr lang="fr-FR" sz="1100" b="0" baseline="0">
                <a:solidFill>
                  <a:srgbClr val="FF0000"/>
                </a:solidFill>
                <a:latin typeface="+mn-lt"/>
                <a:ea typeface="+mn-ea"/>
                <a:cs typeface="+mn-cs"/>
              </a:rPr>
              <a:t>A LIRE</a:t>
            </a:r>
            <a:endParaRPr lang="fr-FR">
              <a:solidFill>
                <a:srgbClr val="FF0000"/>
              </a:solidFill>
            </a:endParaRPr>
          </a:p>
          <a:p>
            <a:endParaRPr lang="fr-FR" sz="1100" b="0" baseline="0"/>
          </a:p>
        </xdr:txBody>
      </xdr:sp>
      <xdr:sp macro="" textlink="">
        <xdr:nvSpPr>
          <xdr:cNvPr id="7" name="ZoneTexte 6"/>
          <xdr:cNvSpPr txBox="1"/>
        </xdr:nvSpPr>
        <xdr:spPr>
          <a:xfrm>
            <a:off x="5204460" y="2689860"/>
            <a:ext cx="2133600" cy="1676400"/>
          </a:xfrm>
          <a:prstGeom prst="rect">
            <a:avLst/>
          </a:prstGeom>
          <a:ln/>
        </xdr:spPr>
        <xdr:style>
          <a:lnRef idx="2">
            <a:schemeClr val="accent6"/>
          </a:lnRef>
          <a:fillRef idx="1">
            <a:schemeClr val="lt1"/>
          </a:fillRef>
          <a:effectRef idx="0">
            <a:schemeClr val="accent6"/>
          </a:effectRef>
          <a:fontRef idx="minor">
            <a:schemeClr val="dk1"/>
          </a:fontRef>
        </xdr:style>
        <xdr:txBody>
          <a:bodyPr wrap="square" rtlCol="0" anchor="t"/>
          <a:lstStyle/>
          <a:p>
            <a:r>
              <a:rPr lang="fr-FR" sz="1100" b="1"/>
              <a:t>Qualité des dossiers</a:t>
            </a:r>
          </a:p>
          <a:p>
            <a:r>
              <a:rPr lang="fr-FR" sz="1100" b="0"/>
              <a:t>Le</a:t>
            </a:r>
            <a:r>
              <a:rPr lang="fr-FR" sz="1100" b="0" baseline="0"/>
              <a:t> travail d'examen des dossiers est facilité si vous ordonnez bien les pages et justificatifs. </a:t>
            </a:r>
          </a:p>
          <a:p>
            <a:r>
              <a:rPr lang="fr-FR" sz="1100" b="0" baseline="0"/>
              <a:t>Nous vous invitons aussi à consulter notre site internet sur la page spéciale consacrée à ce dossier</a:t>
            </a:r>
            <a:r>
              <a:rPr lang="fr-FR" sz="1100" b="0" baseline="0">
                <a:solidFill>
                  <a:srgbClr val="FF0000"/>
                </a:solidFill>
              </a:rPr>
              <a:t>. </a:t>
            </a:r>
            <a:r>
              <a:rPr lang="fr-FR" sz="1100" b="1" baseline="0">
                <a:solidFill>
                  <a:srgbClr val="FF0000"/>
                </a:solidFill>
              </a:rPr>
              <a:t>RAPPEL le dossier doit être transmis sous format papier</a:t>
            </a:r>
            <a:r>
              <a:rPr lang="fr-FR" sz="1100" b="0" baseline="0"/>
              <a:t>.</a:t>
            </a:r>
            <a:endParaRPr lang="fr-FR" sz="1100" b="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144780</xdr:colOff>
      <xdr:row>1</xdr:row>
      <xdr:rowOff>106680</xdr:rowOff>
    </xdr:from>
    <xdr:to>
      <xdr:col>6</xdr:col>
      <xdr:colOff>811530</xdr:colOff>
      <xdr:row>41</xdr:row>
      <xdr:rowOff>30480</xdr:rowOff>
    </xdr:to>
    <xdr:sp macro="" textlink="">
      <xdr:nvSpPr>
        <xdr:cNvPr id="2" name="ZoneTexte 1"/>
        <xdr:cNvSpPr txBox="1"/>
      </xdr:nvSpPr>
      <xdr:spPr>
        <a:xfrm>
          <a:off x="144780" y="304800"/>
          <a:ext cx="5787390" cy="7848600"/>
        </a:xfrm>
        <a:prstGeom prst="rect">
          <a:avLst/>
        </a:prstGeom>
        <a:solidFill>
          <a:schemeClr val="lt1"/>
        </a:solidFill>
        <a:ln w="12700" cmpd="sng">
          <a:solidFill>
            <a:schemeClr val="accent5">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1200">
              <a:solidFill>
                <a:schemeClr val="dk1"/>
              </a:solidFill>
              <a:latin typeface="+mn-lt"/>
              <a:ea typeface="+mn-ea"/>
              <a:cs typeface="+mn-cs"/>
            </a:rPr>
            <a:t>La ville d'Eybens souhaite, par le biais de cette aide, encourager l'investissement des dirigeants associatifs en les incitant à mieux autofinancer leurs activités</a:t>
          </a:r>
        </a:p>
        <a:p>
          <a:r>
            <a:rPr lang="fr-FR" sz="1200" b="1">
              <a:solidFill>
                <a:schemeClr val="dk1"/>
              </a:solidFill>
              <a:latin typeface="+mn-lt"/>
              <a:ea typeface="+mn-ea"/>
              <a:cs typeface="+mn-cs"/>
            </a:rPr>
            <a:t>Le présent questionnaire devra être dûment signé avec les justificatifs demandés.</a:t>
          </a:r>
          <a:endParaRPr lang="fr-FR" sz="1200">
            <a:solidFill>
              <a:schemeClr val="dk1"/>
            </a:solidFill>
            <a:latin typeface="+mn-lt"/>
            <a:ea typeface="+mn-ea"/>
            <a:cs typeface="+mn-cs"/>
          </a:endParaRPr>
        </a:p>
        <a:p>
          <a:r>
            <a:rPr lang="fr-FR" sz="1200" b="1">
              <a:solidFill>
                <a:schemeClr val="dk1"/>
              </a:solidFill>
              <a:latin typeface="+mn-lt"/>
              <a:ea typeface="+mn-ea"/>
              <a:cs typeface="+mn-cs"/>
            </a:rPr>
            <a:t> </a:t>
          </a:r>
          <a:endParaRPr lang="fr-FR" sz="1200">
            <a:solidFill>
              <a:schemeClr val="dk1"/>
            </a:solidFill>
            <a:latin typeface="+mn-lt"/>
            <a:ea typeface="+mn-ea"/>
            <a:cs typeface="+mn-cs"/>
          </a:endParaRPr>
        </a:p>
        <a:p>
          <a:r>
            <a:rPr lang="fr-FR" sz="1200" b="1" cap="all">
              <a:solidFill>
                <a:schemeClr val="dk1"/>
              </a:solidFill>
              <a:latin typeface="+mn-lt"/>
              <a:ea typeface="+mn-ea"/>
              <a:cs typeface="+mn-cs"/>
            </a:rPr>
            <a:t>Trois indicateurs sont pris en considération par la ville dans le cadre de cette aide:</a:t>
          </a:r>
        </a:p>
        <a:p>
          <a:r>
            <a:rPr lang="fr-FR" sz="1200" b="1">
              <a:solidFill>
                <a:schemeClr val="dk1"/>
              </a:solidFill>
              <a:latin typeface="+mn-lt"/>
              <a:ea typeface="+mn-ea"/>
              <a:cs typeface="+mn-cs"/>
            </a:rPr>
            <a:t> </a:t>
          </a:r>
          <a:endParaRPr lang="fr-FR" sz="1200">
            <a:solidFill>
              <a:schemeClr val="dk1"/>
            </a:solidFill>
            <a:latin typeface="+mn-lt"/>
            <a:ea typeface="+mn-ea"/>
            <a:cs typeface="+mn-cs"/>
          </a:endParaRPr>
        </a:p>
        <a:p>
          <a:r>
            <a:rPr lang="fr-FR" sz="1200" b="1">
              <a:solidFill>
                <a:schemeClr val="dk1"/>
              </a:solidFill>
              <a:latin typeface="+mn-lt"/>
              <a:ea typeface="+mn-ea"/>
              <a:cs typeface="+mn-cs"/>
            </a:rPr>
            <a:t> </a:t>
          </a:r>
          <a:endParaRPr lang="fr-FR" sz="1200">
            <a:solidFill>
              <a:schemeClr val="dk1"/>
            </a:solidFill>
            <a:latin typeface="+mn-lt"/>
            <a:ea typeface="+mn-ea"/>
            <a:cs typeface="+mn-cs"/>
          </a:endParaRPr>
        </a:p>
        <a:p>
          <a:r>
            <a:rPr lang="fr-FR" sz="1200" b="1">
              <a:solidFill>
                <a:srgbClr val="0070C0"/>
              </a:solidFill>
              <a:latin typeface="+mn-lt"/>
              <a:ea typeface="+mn-ea"/>
              <a:cs typeface="+mn-cs"/>
            </a:rPr>
            <a:t>INDICATEUR 1</a:t>
          </a:r>
          <a:r>
            <a:rPr lang="fr-FR" sz="1200" b="1">
              <a:solidFill>
                <a:schemeClr val="dk1"/>
              </a:solidFill>
              <a:latin typeface="+mn-lt"/>
              <a:ea typeface="+mn-ea"/>
              <a:cs typeface="+mn-cs"/>
            </a:rPr>
            <a:t>: MANIFESTATIONS EXCEPTIONNELLES </a:t>
          </a:r>
        </a:p>
        <a:p>
          <a:r>
            <a:rPr lang="fr-FR" sz="1200">
              <a:solidFill>
                <a:schemeClr val="dk1"/>
              </a:solidFill>
              <a:latin typeface="+mn-lt"/>
              <a:ea typeface="+mn-ea"/>
              <a:cs typeface="+mn-cs"/>
            </a:rPr>
            <a:t>Par manifestations exceptionnelles, sont désignées toutes les manifestations </a:t>
          </a:r>
          <a:r>
            <a:rPr lang="fr-FR" sz="1200" b="1">
              <a:solidFill>
                <a:schemeClr val="dk1"/>
              </a:solidFill>
              <a:latin typeface="+mn-lt"/>
              <a:ea typeface="+mn-ea"/>
              <a:cs typeface="+mn-cs"/>
            </a:rPr>
            <a:t>non sportives</a:t>
          </a:r>
          <a:r>
            <a:rPr lang="fr-FR" sz="1200">
              <a:solidFill>
                <a:schemeClr val="dk1"/>
              </a:solidFill>
              <a:latin typeface="+mn-lt"/>
              <a:ea typeface="+mn-ea"/>
              <a:cs typeface="+mn-cs"/>
            </a:rPr>
            <a:t> organisées officiellement par le club et hors buvettes habituelles. </a:t>
          </a:r>
        </a:p>
        <a:p>
          <a:r>
            <a:rPr lang="fr-FR" sz="1200">
              <a:solidFill>
                <a:schemeClr val="dk1"/>
              </a:solidFill>
              <a:latin typeface="+mn-lt"/>
              <a:ea typeface="+mn-ea"/>
              <a:cs typeface="+mn-cs"/>
            </a:rPr>
            <a:t>Exemple: Loto, Tombola, Bal spectacle, Repas dansant, vide grenier..</a:t>
          </a:r>
        </a:p>
        <a:p>
          <a:r>
            <a:rPr lang="fr-FR" sz="1200">
              <a:solidFill>
                <a:schemeClr val="dk1"/>
              </a:solidFill>
              <a:latin typeface="+mn-lt"/>
              <a:ea typeface="+mn-ea"/>
              <a:cs typeface="+mn-cs"/>
              <a:sym typeface="Wingdings"/>
            </a:rPr>
            <a:t></a:t>
          </a:r>
          <a:r>
            <a:rPr lang="fr-FR" sz="1200">
              <a:solidFill>
                <a:schemeClr val="dk1"/>
              </a:solidFill>
              <a:latin typeface="+mn-lt"/>
              <a:ea typeface="+mn-ea"/>
              <a:cs typeface="+mn-cs"/>
            </a:rPr>
            <a:t> La ville ne prend pas en compte: les billets de loterie vendus obligatoirement avec la licence.</a:t>
          </a:r>
        </a:p>
        <a:p>
          <a:r>
            <a:rPr lang="fr-FR" sz="1100">
              <a:solidFill>
                <a:schemeClr val="dk1"/>
              </a:solidFill>
              <a:latin typeface="+mn-lt"/>
              <a:ea typeface="+mn-ea"/>
              <a:cs typeface="+mn-cs"/>
              <a:sym typeface="Wingdings"/>
            </a:rPr>
            <a:t> Les organisations</a:t>
          </a:r>
          <a:r>
            <a:rPr lang="fr-FR" sz="1100" baseline="0">
              <a:solidFill>
                <a:schemeClr val="dk1"/>
              </a:solidFill>
              <a:latin typeface="+mn-lt"/>
              <a:ea typeface="+mn-ea"/>
              <a:cs typeface="+mn-cs"/>
              <a:sym typeface="Wingdings"/>
            </a:rPr>
            <a:t> de buvette ou assimilé attribué par la Ville à un Club ne sont pas prises en comptes (exemple buvette de la rentrée des associations).</a:t>
          </a:r>
        </a:p>
        <a:p>
          <a:endParaRPr lang="fr-FR" sz="1200">
            <a:solidFill>
              <a:schemeClr val="dk1"/>
            </a:solidFill>
            <a:latin typeface="+mn-lt"/>
            <a:ea typeface="+mn-ea"/>
            <a:cs typeface="+mn-cs"/>
          </a:endParaRPr>
        </a:p>
        <a:p>
          <a:r>
            <a:rPr lang="fr-FR" sz="1200" b="1">
              <a:solidFill>
                <a:srgbClr val="0070C0"/>
              </a:solidFill>
              <a:latin typeface="+mn-lt"/>
              <a:ea typeface="+mn-ea"/>
              <a:cs typeface="+mn-cs"/>
            </a:rPr>
            <a:t>INDICATEUR 2</a:t>
          </a:r>
          <a:r>
            <a:rPr lang="fr-FR" sz="1200" b="1">
              <a:solidFill>
                <a:schemeClr val="dk1"/>
              </a:solidFill>
              <a:latin typeface="+mn-lt"/>
              <a:ea typeface="+mn-ea"/>
              <a:cs typeface="+mn-cs"/>
            </a:rPr>
            <a:t>: RECOURS AUX DISPOSITIFS FISCAUX D'AIDE AUX ASSOCIATONS</a:t>
          </a:r>
        </a:p>
        <a:p>
          <a:r>
            <a:rPr lang="fr-FR" sz="1200" b="1">
              <a:solidFill>
                <a:schemeClr val="dk1"/>
              </a:solidFill>
              <a:latin typeface="+mn-lt"/>
              <a:ea typeface="+mn-ea"/>
              <a:cs typeface="+mn-cs"/>
            </a:rPr>
            <a:t> </a:t>
          </a:r>
          <a:endParaRPr lang="fr-FR" sz="1200">
            <a:solidFill>
              <a:schemeClr val="dk1"/>
            </a:solidFill>
            <a:latin typeface="+mn-lt"/>
            <a:ea typeface="+mn-ea"/>
            <a:cs typeface="+mn-cs"/>
          </a:endParaRPr>
        </a:p>
        <a:p>
          <a:r>
            <a:rPr lang="fr-FR" sz="1200" b="1">
              <a:solidFill>
                <a:srgbClr val="0070C0"/>
              </a:solidFill>
              <a:latin typeface="+mn-lt"/>
              <a:ea typeface="+mn-ea"/>
              <a:cs typeface="+mn-cs"/>
            </a:rPr>
            <a:t>	INDICATEUR 2.1</a:t>
          </a:r>
          <a:r>
            <a:rPr lang="fr-FR" sz="1200" b="1">
              <a:solidFill>
                <a:schemeClr val="dk1"/>
              </a:solidFill>
              <a:latin typeface="+mn-lt"/>
              <a:ea typeface="+mn-ea"/>
              <a:cs typeface="+mn-cs"/>
            </a:rPr>
            <a:t>: RENONCIATION FRAIS DEPLACEMENT</a:t>
          </a:r>
          <a:endParaRPr lang="fr-FR" sz="1200">
            <a:solidFill>
              <a:schemeClr val="dk1"/>
            </a:solidFill>
            <a:latin typeface="+mn-lt"/>
            <a:ea typeface="+mn-ea"/>
            <a:cs typeface="+mn-cs"/>
          </a:endParaRPr>
        </a:p>
        <a:p>
          <a:r>
            <a:rPr lang="fr-FR" sz="1200">
              <a:solidFill>
                <a:schemeClr val="dk1"/>
              </a:solidFill>
              <a:latin typeface="+mn-lt"/>
              <a:ea typeface="+mn-ea"/>
              <a:cs typeface="+mn-cs"/>
            </a:rPr>
            <a:t>Pour les frais de déplacements qu’ils engagent personnellement dans le cadre de leur activité associative, les bénévoles peuvent prétendre, sous certaines conditions, au bénéfice de la réduction d’impôt de l'état allant jusqu'à 66</a:t>
          </a:r>
          <a:r>
            <a:rPr lang="fr-FR" sz="1200">
              <a:solidFill>
                <a:srgbClr val="7030A0"/>
              </a:solidFill>
              <a:latin typeface="+mn-lt"/>
              <a:ea typeface="+mn-ea"/>
              <a:cs typeface="+mn-cs"/>
            </a:rPr>
            <a:t>%. (</a:t>
          </a:r>
          <a:r>
            <a:rPr lang="fr-FR" sz="1200" u="sng">
              <a:solidFill>
                <a:srgbClr val="7030A0"/>
              </a:solidFill>
              <a:latin typeface="+mn-lt"/>
              <a:ea typeface="+mn-ea"/>
              <a:cs typeface="+mn-cs"/>
            </a:rPr>
            <a:t>Voir les conditions sur le site internet de l’OMS d’Eybens</a:t>
          </a:r>
          <a:r>
            <a:rPr lang="fr-FR" sz="1200">
              <a:solidFill>
                <a:srgbClr val="7030A0"/>
              </a:solidFill>
              <a:latin typeface="+mn-lt"/>
              <a:ea typeface="+mn-ea"/>
              <a:cs typeface="+mn-cs"/>
            </a:rPr>
            <a:t>).</a:t>
          </a:r>
        </a:p>
        <a:p>
          <a:r>
            <a:rPr lang="fr-FR" sz="1200">
              <a:solidFill>
                <a:schemeClr val="dk1"/>
              </a:solidFill>
              <a:latin typeface="+mn-lt"/>
              <a:ea typeface="+mn-ea"/>
              <a:cs typeface="+mn-cs"/>
              <a:sym typeface="Wingdings"/>
            </a:rPr>
            <a:t></a:t>
          </a:r>
          <a:r>
            <a:rPr lang="fr-FR" sz="1200">
              <a:solidFill>
                <a:schemeClr val="dk1"/>
              </a:solidFill>
              <a:latin typeface="+mn-lt"/>
              <a:ea typeface="+mn-ea"/>
              <a:cs typeface="+mn-cs"/>
            </a:rPr>
            <a:t>La ville ne prend en compte que les déclarations dûments justifiées des membres de l'association (</a:t>
          </a:r>
          <a:r>
            <a:rPr lang="fr-FR" sz="1200" b="1">
              <a:solidFill>
                <a:schemeClr val="dk1"/>
              </a:solidFill>
              <a:latin typeface="+mn-lt"/>
              <a:ea typeface="+mn-ea"/>
              <a:cs typeface="+mn-cs"/>
            </a:rPr>
            <a:t>déclarations détaillées et signées des donateurs ET copie des CERFA</a:t>
          </a:r>
          <a:r>
            <a:rPr lang="fr-FR" sz="1200">
              <a:solidFill>
                <a:schemeClr val="dk1"/>
              </a:solidFill>
              <a:latin typeface="+mn-lt"/>
              <a:ea typeface="+mn-ea"/>
              <a:cs typeface="+mn-cs"/>
            </a:rPr>
            <a:t>)</a:t>
          </a:r>
        </a:p>
        <a:p>
          <a:r>
            <a:rPr lang="fr-FR" sz="1200">
              <a:solidFill>
                <a:schemeClr val="dk1"/>
              </a:solidFill>
              <a:latin typeface="+mn-lt"/>
              <a:ea typeface="+mn-ea"/>
              <a:cs typeface="+mn-cs"/>
            </a:rPr>
            <a:t>Ne seront retenus que les déplacements</a:t>
          </a:r>
          <a:r>
            <a:rPr lang="fr-FR" sz="1200" baseline="0">
              <a:solidFill>
                <a:schemeClr val="dk1"/>
              </a:solidFill>
              <a:latin typeface="+mn-lt"/>
              <a:ea typeface="+mn-ea"/>
              <a:cs typeface="+mn-cs"/>
            </a:rPr>
            <a:t> compétitions. </a:t>
          </a:r>
        </a:p>
        <a:p>
          <a:endParaRPr lang="fr-FR" sz="1200">
            <a:solidFill>
              <a:schemeClr val="dk1"/>
            </a:solidFill>
            <a:latin typeface="+mn-lt"/>
            <a:ea typeface="+mn-ea"/>
            <a:cs typeface="+mn-cs"/>
          </a:endParaRPr>
        </a:p>
        <a:p>
          <a:r>
            <a:rPr lang="fr-FR" sz="1200" b="1">
              <a:solidFill>
                <a:srgbClr val="0070C0"/>
              </a:solidFill>
              <a:latin typeface="+mn-lt"/>
              <a:ea typeface="+mn-ea"/>
              <a:cs typeface="+mn-cs"/>
            </a:rPr>
            <a:t>	INDICATEUR 2.2</a:t>
          </a:r>
          <a:r>
            <a:rPr lang="fr-FR" sz="1200" b="1">
              <a:solidFill>
                <a:schemeClr val="dk1"/>
              </a:solidFill>
              <a:latin typeface="+mn-lt"/>
              <a:ea typeface="+mn-ea"/>
              <a:cs typeface="+mn-cs"/>
            </a:rPr>
            <a:t>: MECENAT</a:t>
          </a:r>
          <a:endParaRPr lang="fr-FR" sz="1200">
            <a:solidFill>
              <a:schemeClr val="dk1"/>
            </a:solidFill>
            <a:latin typeface="+mn-lt"/>
            <a:ea typeface="+mn-ea"/>
            <a:cs typeface="+mn-cs"/>
          </a:endParaRPr>
        </a:p>
        <a:p>
          <a:r>
            <a:rPr lang="fr-FR" sz="1200">
              <a:solidFill>
                <a:schemeClr val="dk1"/>
              </a:solidFill>
              <a:latin typeface="+mn-lt"/>
              <a:ea typeface="+mn-ea"/>
              <a:cs typeface="+mn-cs"/>
            </a:rPr>
            <a:t>Le mécénat se définit comme tout soutien apporté sans contrepartie directe, de la part du bénéficiaire, à une œuvre à l’assocation présentant un caractère d’intérêt général.</a:t>
          </a:r>
        </a:p>
        <a:p>
          <a:r>
            <a:rPr lang="fr-FR" sz="1200">
              <a:solidFill>
                <a:schemeClr val="dk1"/>
              </a:solidFill>
              <a:latin typeface="+mn-lt"/>
              <a:ea typeface="+mn-ea"/>
              <a:cs typeface="+mn-cs"/>
              <a:sym typeface="Wingdings"/>
            </a:rPr>
            <a:t></a:t>
          </a:r>
          <a:r>
            <a:rPr lang="fr-FR" sz="1200">
              <a:solidFill>
                <a:schemeClr val="dk1"/>
              </a:solidFill>
              <a:latin typeface="+mn-lt"/>
              <a:ea typeface="+mn-ea"/>
              <a:cs typeface="+mn-cs"/>
            </a:rPr>
            <a:t>La ville prend en compte les sommes déclarées </a:t>
          </a:r>
          <a:r>
            <a:rPr lang="fr-FR" sz="1200" b="1" u="sng">
              <a:solidFill>
                <a:schemeClr val="dk1"/>
              </a:solidFill>
              <a:latin typeface="+mn-lt"/>
              <a:ea typeface="+mn-ea"/>
              <a:cs typeface="+mn-cs"/>
            </a:rPr>
            <a:t>sur justificatifs dûment signés</a:t>
          </a:r>
          <a:r>
            <a:rPr lang="fr-FR" sz="1200">
              <a:solidFill>
                <a:schemeClr val="dk1"/>
              </a:solidFill>
              <a:latin typeface="+mn-lt"/>
              <a:ea typeface="+mn-ea"/>
              <a:cs typeface="+mn-cs"/>
            </a:rPr>
            <a:t> par le président. (CERFA ou Reçus)</a:t>
          </a:r>
        </a:p>
        <a:p>
          <a:endParaRPr lang="fr-FR" sz="1200">
            <a:solidFill>
              <a:schemeClr val="dk1"/>
            </a:solidFill>
            <a:latin typeface="+mn-lt"/>
            <a:ea typeface="+mn-ea"/>
            <a:cs typeface="+mn-cs"/>
          </a:endParaRPr>
        </a:p>
        <a:p>
          <a:r>
            <a:rPr lang="fr-FR" sz="1200" b="1">
              <a:solidFill>
                <a:srgbClr val="0070C0"/>
              </a:solidFill>
              <a:latin typeface="+mn-lt"/>
              <a:ea typeface="+mn-ea"/>
              <a:cs typeface="+mn-cs"/>
            </a:rPr>
            <a:t>INDICATEUR 3</a:t>
          </a:r>
          <a:r>
            <a:rPr lang="fr-FR" sz="1200" b="1">
              <a:solidFill>
                <a:schemeClr val="dk1"/>
              </a:solidFill>
              <a:latin typeface="+mn-lt"/>
              <a:ea typeface="+mn-ea"/>
              <a:cs typeface="+mn-cs"/>
            </a:rPr>
            <a:t>: PARRAINAGE</a:t>
          </a:r>
        </a:p>
        <a:p>
          <a:r>
            <a:rPr lang="fr-FR" sz="1200">
              <a:solidFill>
                <a:schemeClr val="dk1"/>
              </a:solidFill>
              <a:latin typeface="+mn-lt"/>
              <a:ea typeface="+mn-ea"/>
              <a:cs typeface="+mn-cs"/>
            </a:rPr>
            <a:t>Le parrainage se définit comme tout soutien financier ou autre apporté avec contrepartie directe de la part du bénéficiaire au parrain qui souhaite associer de façon positive son image, son identité, ses marques, ses produits ou ses services à l’événement, l’activité, l’organisation ou l’individu qu’il soutient.</a:t>
          </a:r>
        </a:p>
        <a:p>
          <a:r>
            <a:rPr lang="fr-FR" sz="1200">
              <a:solidFill>
                <a:schemeClr val="dk1"/>
              </a:solidFill>
              <a:latin typeface="+mn-lt"/>
              <a:ea typeface="+mn-ea"/>
              <a:cs typeface="+mn-cs"/>
              <a:sym typeface="Wingdings"/>
            </a:rPr>
            <a:t></a:t>
          </a:r>
          <a:r>
            <a:rPr lang="fr-FR" sz="1200">
              <a:solidFill>
                <a:schemeClr val="dk1"/>
              </a:solidFill>
              <a:latin typeface="+mn-lt"/>
              <a:ea typeface="+mn-ea"/>
              <a:cs typeface="+mn-cs"/>
            </a:rPr>
            <a:t>La ville prend en compte les sommes déclarées avec comme justificatif </a:t>
          </a:r>
          <a:r>
            <a:rPr lang="fr-FR" sz="1200" b="1" u="sng">
              <a:solidFill>
                <a:schemeClr val="dk1"/>
              </a:solidFill>
              <a:latin typeface="+mn-lt"/>
              <a:ea typeface="+mn-ea"/>
              <a:cs typeface="+mn-cs"/>
            </a:rPr>
            <a:t>une copie du contrat.(signé par les deux parties)</a:t>
          </a:r>
          <a:endParaRPr lang="fr-FR" sz="1200">
            <a:solidFill>
              <a:schemeClr val="dk1"/>
            </a:solidFill>
            <a:latin typeface="+mn-lt"/>
            <a:ea typeface="+mn-ea"/>
            <a:cs typeface="+mn-cs"/>
          </a:endParaRPr>
        </a:p>
        <a:p>
          <a:endParaRPr lang="fr-FR"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342900</xdr:colOff>
      <xdr:row>11</xdr:row>
      <xdr:rowOff>104775</xdr:rowOff>
    </xdr:from>
    <xdr:to>
      <xdr:col>5</xdr:col>
      <xdr:colOff>842682</xdr:colOff>
      <xdr:row>22</xdr:row>
      <xdr:rowOff>123825</xdr:rowOff>
    </xdr:to>
    <xdr:sp macro="" textlink="">
      <xdr:nvSpPr>
        <xdr:cNvPr id="4" name="ZoneTexte 3"/>
        <xdr:cNvSpPr txBox="1"/>
      </xdr:nvSpPr>
      <xdr:spPr>
        <a:xfrm>
          <a:off x="880782" y="3098987"/>
          <a:ext cx="4480112" cy="22871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2000" b="1">
              <a:solidFill>
                <a:schemeClr val="dk1"/>
              </a:solidFill>
              <a:latin typeface="Bookman Old Style" pitchFamily="18" charset="0"/>
              <a:ea typeface="+mn-ea"/>
              <a:cs typeface="+mn-cs"/>
            </a:rPr>
            <a:t>SUBVENTION </a:t>
          </a:r>
        </a:p>
        <a:p>
          <a:pPr algn="ctr"/>
          <a:r>
            <a:rPr lang="fr-FR" sz="2000" b="1">
              <a:solidFill>
                <a:schemeClr val="dk1"/>
              </a:solidFill>
              <a:latin typeface="Bookman Old Style" pitchFamily="18" charset="0"/>
              <a:ea typeface="+mn-ea"/>
              <a:cs typeface="+mn-cs"/>
            </a:rPr>
            <a:t> </a:t>
          </a:r>
        </a:p>
        <a:p>
          <a:pPr algn="ctr"/>
          <a:r>
            <a:rPr lang="fr-FR" sz="2000" b="1">
              <a:solidFill>
                <a:schemeClr val="dk1"/>
              </a:solidFill>
              <a:latin typeface="Bookman Old Style" pitchFamily="18" charset="0"/>
              <a:ea typeface="+mn-ea"/>
              <a:cs typeface="+mn-cs"/>
            </a:rPr>
            <a:t>INVESTISSEMENT DES DIRIGEANTS</a:t>
          </a:r>
        </a:p>
        <a:p>
          <a:pPr algn="ctr"/>
          <a:endParaRPr lang="fr-FR" sz="1100"/>
        </a:p>
      </xdr:txBody>
    </xdr:sp>
    <xdr:clientData/>
  </xdr:twoCellAnchor>
  <xdr:twoCellAnchor>
    <xdr:from>
      <xdr:col>1</xdr:col>
      <xdr:colOff>582706</xdr:colOff>
      <xdr:row>0</xdr:row>
      <xdr:rowOff>123265</xdr:rowOff>
    </xdr:from>
    <xdr:to>
      <xdr:col>5</xdr:col>
      <xdr:colOff>311184</xdr:colOff>
      <xdr:row>5</xdr:row>
      <xdr:rowOff>0</xdr:rowOff>
    </xdr:to>
    <xdr:grpSp>
      <xdr:nvGrpSpPr>
        <xdr:cNvPr id="8" name="Groupe 7"/>
        <xdr:cNvGrpSpPr/>
      </xdr:nvGrpSpPr>
      <xdr:grpSpPr>
        <a:xfrm>
          <a:off x="1299882" y="123265"/>
          <a:ext cx="3672949" cy="1266264"/>
          <a:chOff x="1299882" y="123265"/>
          <a:chExt cx="3672949" cy="1266264"/>
        </a:xfrm>
      </xdr:grpSpPr>
      <xdr:pic>
        <xdr:nvPicPr>
          <xdr:cNvPr id="1026" name="Image 2"/>
          <xdr:cNvPicPr>
            <a:picLocks noChangeAspect="1" noChangeArrowheads="1"/>
          </xdr:cNvPicPr>
        </xdr:nvPicPr>
        <xdr:blipFill>
          <a:blip xmlns:r="http://schemas.openxmlformats.org/officeDocument/2006/relationships" r:embed="rId1" cstate="print">
            <a:grayscl/>
          </a:blip>
          <a:srcRect/>
          <a:stretch>
            <a:fillRect/>
          </a:stretch>
        </xdr:blipFill>
        <xdr:spPr bwMode="auto">
          <a:xfrm>
            <a:off x="3684870" y="123265"/>
            <a:ext cx="1287961" cy="1266264"/>
          </a:xfrm>
          <a:prstGeom prst="rect">
            <a:avLst/>
          </a:prstGeom>
          <a:solidFill>
            <a:srgbClr val="FFFFFF"/>
          </a:solidFill>
          <a:ln w="9525">
            <a:noFill/>
            <a:miter lim="800000"/>
            <a:headEnd/>
            <a:tailEnd/>
          </a:ln>
        </xdr:spPr>
      </xdr:pic>
      <xdr:pic>
        <xdr:nvPicPr>
          <xdr:cNvPr id="6" name="Image 5" descr="2023-09-12_18h32_04.png"/>
          <xdr:cNvPicPr>
            <a:picLocks noChangeAspect="1"/>
          </xdr:cNvPicPr>
        </xdr:nvPicPr>
        <xdr:blipFill>
          <a:blip xmlns:r="http://schemas.openxmlformats.org/officeDocument/2006/relationships" r:embed="rId2" cstate="print"/>
          <a:stretch>
            <a:fillRect/>
          </a:stretch>
        </xdr:blipFill>
        <xdr:spPr>
          <a:xfrm>
            <a:off x="1299882" y="145678"/>
            <a:ext cx="1389530" cy="1194680"/>
          </a:xfrm>
          <a:prstGeom prst="rect">
            <a:avLst/>
          </a:prstGeom>
        </xdr:spPr>
      </xdr:pic>
    </xdr:grp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ms-eybens.com/infos-aux-associations/dossiers-subventions/did-pr%C3%A9sentation/" TargetMode="External"/><Relationship Id="rId1" Type="http://schemas.openxmlformats.org/officeDocument/2006/relationships/hyperlink" Target="https://www.oms-eybens.com/infos-aux-associations/dossiers-subventions/did-pr%C3%A9sentation/"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FF00"/>
  </sheetPr>
  <dimension ref="B1:M29"/>
  <sheetViews>
    <sheetView tabSelected="1" workbookViewId="0">
      <selection activeCell="L13" sqref="L13"/>
    </sheetView>
  </sheetViews>
  <sheetFormatPr baseColWidth="10" defaultColWidth="11.25" defaultRowHeight="15.75"/>
  <cols>
    <col min="1" max="1" width="4.5" style="97" customWidth="1"/>
    <col min="2" max="11" width="11.25" style="97"/>
    <col min="12" max="12" width="13.375" style="97" bestFit="1" customWidth="1"/>
    <col min="13" max="13" width="9.75" style="97" customWidth="1"/>
    <col min="14" max="16384" width="11.25" style="97"/>
  </cols>
  <sheetData>
    <row r="1" spans="2:13">
      <c r="B1" s="96"/>
      <c r="C1" s="96"/>
      <c r="D1" s="96"/>
      <c r="E1" s="96"/>
      <c r="F1" s="96"/>
      <c r="G1" s="96"/>
      <c r="H1" s="96"/>
      <c r="I1" s="96"/>
      <c r="J1" s="96"/>
      <c r="K1" s="96"/>
      <c r="L1" s="96"/>
      <c r="M1" s="96"/>
    </row>
    <row r="2" spans="2:13">
      <c r="B2" s="98" t="s">
        <v>108</v>
      </c>
      <c r="C2" s="96"/>
      <c r="D2" s="96"/>
      <c r="E2" s="96"/>
      <c r="F2" s="96"/>
      <c r="G2" s="96"/>
      <c r="H2" s="96"/>
      <c r="I2" s="96"/>
      <c r="J2" s="96"/>
      <c r="K2" s="96"/>
      <c r="L2" s="96"/>
      <c r="M2" s="96"/>
    </row>
    <row r="3" spans="2:13">
      <c r="B3" s="96" t="s">
        <v>109</v>
      </c>
      <c r="C3" s="96"/>
      <c r="D3" s="96"/>
      <c r="E3" s="96"/>
      <c r="F3" s="96"/>
      <c r="G3" s="96"/>
      <c r="H3" s="96"/>
      <c r="I3" s="96"/>
      <c r="J3" s="96"/>
      <c r="K3" s="96"/>
      <c r="L3" s="96"/>
      <c r="M3" s="96"/>
    </row>
    <row r="4" spans="2:13">
      <c r="B4" s="96"/>
      <c r="C4" s="96"/>
      <c r="D4" s="96"/>
      <c r="E4" s="96"/>
      <c r="F4" s="96"/>
      <c r="G4" s="96"/>
      <c r="H4" s="96"/>
      <c r="I4" s="96"/>
      <c r="J4" s="96"/>
      <c r="K4" s="96"/>
      <c r="L4" s="126" t="s">
        <v>140</v>
      </c>
      <c r="M4" s="96"/>
    </row>
    <row r="5" spans="2:13">
      <c r="B5" s="96"/>
      <c r="C5" s="96"/>
      <c r="D5" s="96"/>
      <c r="E5" s="96"/>
      <c r="F5" s="96"/>
      <c r="G5" s="96"/>
      <c r="H5" s="96"/>
      <c r="I5" s="96"/>
      <c r="J5" s="96"/>
      <c r="K5" s="96"/>
      <c r="L5" s="92" t="s">
        <v>130</v>
      </c>
      <c r="M5" s="96"/>
    </row>
    <row r="6" spans="2:13">
      <c r="B6" s="96"/>
      <c r="C6" s="96"/>
      <c r="D6" s="96"/>
      <c r="E6" s="96"/>
      <c r="F6" s="96"/>
      <c r="G6" s="96"/>
      <c r="H6" s="96"/>
      <c r="I6" s="96"/>
      <c r="J6" s="96"/>
      <c r="K6" s="96"/>
      <c r="L6" s="92" t="s">
        <v>131</v>
      </c>
      <c r="M6" s="96"/>
    </row>
    <row r="7" spans="2:13">
      <c r="B7" s="96"/>
      <c r="C7" s="96"/>
      <c r="D7" s="96"/>
      <c r="E7" s="96"/>
      <c r="F7" s="96"/>
      <c r="G7" s="96"/>
      <c r="H7" s="96"/>
      <c r="I7" s="96"/>
      <c r="J7" s="96"/>
      <c r="K7" s="96"/>
      <c r="L7" s="92" t="s">
        <v>132</v>
      </c>
      <c r="M7" s="96"/>
    </row>
    <row r="8" spans="2:13">
      <c r="B8" s="96"/>
      <c r="C8" s="96"/>
      <c r="D8" s="96"/>
      <c r="E8" s="96"/>
      <c r="F8" s="96"/>
      <c r="G8" s="96"/>
      <c r="H8" s="96"/>
      <c r="I8" s="96"/>
      <c r="J8" s="96"/>
      <c r="K8" s="96"/>
      <c r="L8" s="92" t="s">
        <v>133</v>
      </c>
      <c r="M8" s="96"/>
    </row>
    <row r="9" spans="2:13">
      <c r="B9" s="96"/>
      <c r="C9" s="96"/>
      <c r="D9" s="96"/>
      <c r="E9" s="96"/>
      <c r="F9" s="96"/>
      <c r="G9" s="96"/>
      <c r="H9" s="96"/>
      <c r="I9" s="96"/>
      <c r="J9" s="96"/>
      <c r="K9" s="96"/>
      <c r="L9" s="92" t="s">
        <v>137</v>
      </c>
      <c r="M9" s="96"/>
    </row>
    <row r="10" spans="2:13">
      <c r="B10" s="96"/>
      <c r="C10" s="96"/>
      <c r="D10" s="96"/>
      <c r="E10" s="96"/>
      <c r="F10" s="96"/>
      <c r="G10" s="96"/>
      <c r="H10" s="96"/>
      <c r="I10" s="96"/>
      <c r="J10" s="96"/>
      <c r="K10" s="96"/>
      <c r="L10" s="93" t="s">
        <v>136</v>
      </c>
      <c r="M10" s="96"/>
    </row>
    <row r="11" spans="2:13">
      <c r="B11" s="96"/>
      <c r="C11" s="96"/>
      <c r="D11" s="96"/>
      <c r="E11" s="96"/>
      <c r="F11" s="96"/>
      <c r="G11" s="96"/>
      <c r="H11" s="96"/>
      <c r="I11" s="96"/>
      <c r="J11" s="96"/>
      <c r="K11" s="96"/>
      <c r="L11" s="94" t="s">
        <v>134</v>
      </c>
      <c r="M11" s="96"/>
    </row>
    <row r="12" spans="2:13">
      <c r="B12" s="96"/>
      <c r="C12" s="96"/>
      <c r="D12" s="96"/>
      <c r="E12" s="96"/>
      <c r="F12" s="96"/>
      <c r="G12" s="96"/>
      <c r="H12" s="96"/>
      <c r="I12" s="96"/>
      <c r="J12" s="96"/>
      <c r="K12" s="96"/>
      <c r="L12" s="95" t="s">
        <v>135</v>
      </c>
      <c r="M12" s="96"/>
    </row>
    <row r="13" spans="2:13">
      <c r="B13" s="96"/>
      <c r="C13" s="96"/>
      <c r="D13" s="96"/>
      <c r="E13" s="96"/>
      <c r="F13" s="96"/>
      <c r="G13" s="96"/>
      <c r="H13" s="96"/>
      <c r="I13" s="96"/>
      <c r="J13" s="96"/>
      <c r="K13" s="96"/>
      <c r="M13" s="96"/>
    </row>
    <row r="14" spans="2:13">
      <c r="B14" s="96"/>
      <c r="C14" s="96"/>
      <c r="D14" s="96"/>
      <c r="E14" s="96"/>
      <c r="F14" s="96"/>
      <c r="G14" s="96"/>
      <c r="H14" s="96"/>
      <c r="I14" s="96"/>
      <c r="J14" s="96"/>
      <c r="K14" s="96"/>
      <c r="L14" s="145" t="s">
        <v>144</v>
      </c>
      <c r="M14" s="96"/>
    </row>
    <row r="15" spans="2:13">
      <c r="B15" s="96"/>
      <c r="C15" s="96"/>
      <c r="D15" s="96"/>
      <c r="E15" s="96"/>
      <c r="F15" s="96"/>
      <c r="G15" s="96"/>
      <c r="H15" s="96"/>
      <c r="I15" s="96"/>
      <c r="J15" s="96"/>
      <c r="K15" s="96"/>
      <c r="L15" s="97" t="s">
        <v>141</v>
      </c>
      <c r="M15" s="96"/>
    </row>
    <row r="16" spans="2:13">
      <c r="B16" s="96"/>
      <c r="C16" s="96"/>
      <c r="D16" s="96"/>
      <c r="E16" s="96"/>
      <c r="F16" s="96"/>
      <c r="G16" s="96"/>
      <c r="H16" s="96"/>
      <c r="I16" s="96"/>
      <c r="J16" s="96"/>
      <c r="K16" s="96"/>
      <c r="L16" s="95" t="s">
        <v>142</v>
      </c>
      <c r="M16" s="100"/>
    </row>
    <row r="17" spans="2:13">
      <c r="B17" s="96"/>
      <c r="C17" s="96"/>
      <c r="D17" s="96"/>
      <c r="E17" s="96"/>
      <c r="F17" s="96"/>
      <c r="G17" s="96"/>
      <c r="H17" s="96"/>
      <c r="I17" s="96"/>
      <c r="J17" s="96"/>
      <c r="K17" s="96"/>
      <c r="L17" s="143" t="s">
        <v>143</v>
      </c>
      <c r="M17" s="142"/>
    </row>
    <row r="18" spans="2:13">
      <c r="B18" s="96"/>
      <c r="C18" s="96"/>
      <c r="D18" s="96"/>
      <c r="E18" s="96"/>
      <c r="F18" s="96"/>
      <c r="G18" s="96"/>
      <c r="H18" s="96"/>
      <c r="I18" s="96"/>
      <c r="J18" s="96"/>
      <c r="K18" s="96"/>
      <c r="L18" s="96"/>
      <c r="M18" s="96"/>
    </row>
    <row r="19" spans="2:13">
      <c r="B19" s="96"/>
      <c r="C19" s="96"/>
      <c r="D19" s="96"/>
      <c r="E19" s="96"/>
      <c r="F19" s="96"/>
      <c r="G19" s="96"/>
      <c r="H19" s="96"/>
      <c r="I19" s="96"/>
      <c r="J19" s="96"/>
      <c r="K19" s="96"/>
      <c r="L19" s="96"/>
      <c r="M19" s="96"/>
    </row>
    <row r="20" spans="2:13">
      <c r="B20" s="96"/>
      <c r="C20" s="96"/>
      <c r="D20" s="96"/>
      <c r="E20" s="96"/>
      <c r="F20" s="96"/>
      <c r="G20" s="96"/>
      <c r="H20" s="96"/>
      <c r="I20" s="96"/>
      <c r="J20" s="96"/>
      <c r="K20" s="96"/>
      <c r="L20" s="96"/>
      <c r="M20" s="96"/>
    </row>
    <row r="21" spans="2:13">
      <c r="B21" s="96"/>
      <c r="C21" s="96"/>
      <c r="D21" s="96"/>
      <c r="E21" s="96"/>
      <c r="F21" s="96"/>
      <c r="G21" s="96"/>
      <c r="H21" s="96"/>
      <c r="I21" s="96"/>
      <c r="J21" s="96"/>
      <c r="K21" s="96"/>
      <c r="L21" s="96"/>
      <c r="M21" s="96"/>
    </row>
    <row r="22" spans="2:13">
      <c r="B22" s="96"/>
      <c r="C22" s="96"/>
      <c r="D22" s="96"/>
      <c r="E22" s="96"/>
      <c r="F22" s="96"/>
      <c r="G22" s="96"/>
      <c r="H22" s="96"/>
      <c r="I22" s="96"/>
      <c r="J22" s="96"/>
      <c r="K22" s="96"/>
      <c r="L22" s="96"/>
      <c r="M22" s="96"/>
    </row>
    <row r="23" spans="2:13">
      <c r="B23" s="146" t="s">
        <v>138</v>
      </c>
      <c r="C23" s="146"/>
      <c r="D23" s="146"/>
      <c r="E23" s="146"/>
      <c r="F23" s="96"/>
      <c r="G23" s="96"/>
      <c r="H23" s="96"/>
      <c r="I23" s="96"/>
      <c r="J23" s="96"/>
      <c r="K23" s="96"/>
      <c r="L23" s="96"/>
      <c r="M23" s="96"/>
    </row>
    <row r="24" spans="2:13" ht="19.5">
      <c r="B24" s="99" t="s">
        <v>121</v>
      </c>
      <c r="C24" s="100"/>
      <c r="D24" s="100"/>
      <c r="E24" s="100"/>
      <c r="F24" s="100"/>
      <c r="G24" s="96"/>
      <c r="H24" s="96"/>
      <c r="I24" s="96"/>
      <c r="J24" s="96"/>
      <c r="K24" s="96"/>
      <c r="L24" s="96"/>
      <c r="M24" s="96"/>
    </row>
    <row r="25" spans="2:13">
      <c r="B25" s="100"/>
      <c r="C25" s="101" t="s">
        <v>127</v>
      </c>
      <c r="D25" s="100"/>
      <c r="E25" s="100"/>
      <c r="F25" s="100"/>
      <c r="G25" s="100"/>
      <c r="H25" s="100"/>
      <c r="I25" s="100"/>
      <c r="J25" s="100"/>
      <c r="K25" s="96"/>
      <c r="L25" s="96"/>
      <c r="M25" s="96"/>
    </row>
    <row r="26" spans="2:13">
      <c r="B26" s="100"/>
      <c r="C26" s="101" t="s">
        <v>120</v>
      </c>
      <c r="D26" s="100"/>
      <c r="E26" s="100"/>
      <c r="F26" s="100"/>
      <c r="G26" s="100"/>
      <c r="H26" s="100"/>
      <c r="I26" s="100"/>
      <c r="J26" s="100"/>
      <c r="K26" s="96"/>
      <c r="L26" s="96"/>
      <c r="M26" s="96"/>
    </row>
    <row r="27" spans="2:13">
      <c r="B27" s="100"/>
      <c r="C27" s="101" t="s">
        <v>129</v>
      </c>
      <c r="D27" s="100"/>
      <c r="E27" s="100"/>
      <c r="F27" s="100"/>
      <c r="G27" s="100"/>
      <c r="H27" s="100"/>
      <c r="I27" s="100"/>
      <c r="J27" s="100"/>
      <c r="K27" s="96"/>
      <c r="L27" s="96"/>
      <c r="M27" s="96"/>
    </row>
    <row r="28" spans="2:13">
      <c r="B28" s="100"/>
      <c r="C28" s="101" t="s">
        <v>128</v>
      </c>
      <c r="D28" s="100"/>
      <c r="E28" s="100"/>
      <c r="F28" s="100"/>
      <c r="G28" s="100"/>
      <c r="H28" s="100"/>
      <c r="I28" s="100"/>
      <c r="J28" s="100"/>
      <c r="K28" s="96"/>
      <c r="L28" s="96"/>
      <c r="M28" s="96"/>
    </row>
    <row r="29" spans="2:13">
      <c r="K29" s="96"/>
      <c r="L29" s="96"/>
      <c r="M29" s="96"/>
    </row>
  </sheetData>
  <mergeCells count="1">
    <mergeCell ref="B23:E23"/>
  </mergeCells>
  <hyperlinks>
    <hyperlink ref="L5" location="'MANIF EXCEP 1 page 3A'!C8" display="MANIF EXCEP 1"/>
    <hyperlink ref="L6" location="'MANIF EXCEP 2 page 3B'!C8" display="MANIF EXCEP 2"/>
    <hyperlink ref="L7" location="'MANIF EXCEP 3 page 3C'!C8" display="MANIF EXCEP 3"/>
    <hyperlink ref="L8" location="'MANIF EXCEP 4 page 3D'!C8" display="MANIF EXCEP 4"/>
    <hyperlink ref="L9" location="'MANIF EXCEP 5  page 3E'!C8" display="MANIF EXCEP 5"/>
    <hyperlink ref="L10" location="'RENONCIATION page 4'!B7" display="RENONCIATION"/>
    <hyperlink ref="L11" location="'MECENAT page 5'!B7" display="MECENAT"/>
    <hyperlink ref="L12" location="'PARRAINAGE page 6'!B7" display="PARRAINAGE"/>
    <hyperlink ref="L16" r:id="rId1"/>
    <hyperlink ref="L17" r:id="rId2"/>
    <hyperlink ref="L14" location="'DECLARATIF page 2'!A1" tooltip="VERS PAGE 2 Déclaratif" display="DECLARATIF"/>
  </hyperlinks>
  <pageMargins left="0.7" right="0.7" top="0.75" bottom="0.75" header="0.3" footer="0.3"/>
  <pageSetup paperSize="9" scale="75" orientation="portrait" horizontalDpi="300" verticalDpi="300" r:id="rId3"/>
  <drawing r:id="rId4"/>
</worksheet>
</file>

<file path=xl/worksheets/sheet10.xml><?xml version="1.0" encoding="utf-8"?>
<worksheet xmlns="http://schemas.openxmlformats.org/spreadsheetml/2006/main" xmlns:r="http://schemas.openxmlformats.org/officeDocument/2006/relationships">
  <sheetPr>
    <tabColor rgb="FF00B050"/>
    <pageSetUpPr fitToPage="1"/>
  </sheetPr>
  <dimension ref="A1:C39"/>
  <sheetViews>
    <sheetView view="pageBreakPreview" topLeftCell="A10" zoomScaleSheetLayoutView="100" workbookViewId="0">
      <selection activeCell="D36" sqref="D36"/>
    </sheetView>
  </sheetViews>
  <sheetFormatPr baseColWidth="10" defaultColWidth="11.25" defaultRowHeight="15.75"/>
  <cols>
    <col min="1" max="1" width="7.75" style="97" customWidth="1"/>
    <col min="2" max="2" width="63.5" style="97" customWidth="1"/>
    <col min="3" max="3" width="21.75" style="97" customWidth="1"/>
    <col min="4" max="16384" width="11.25" style="97"/>
  </cols>
  <sheetData>
    <row r="1" spans="1:3">
      <c r="B1" s="123" t="str">
        <f>TEXT(REFASSO,"00")&amp;"-"&amp;CHOIXLD</f>
        <v>00-</v>
      </c>
    </row>
    <row r="2" spans="1:3" ht="16.5" thickBot="1"/>
    <row r="3" spans="1:3">
      <c r="B3" s="199" t="s">
        <v>123</v>
      </c>
      <c r="C3" s="200"/>
    </row>
    <row r="4" spans="1:3" ht="16.5" thickBot="1">
      <c r="B4" s="201"/>
      <c r="C4" s="202"/>
    </row>
    <row r="5" spans="1:3" ht="16.5" thickBot="1"/>
    <row r="6" spans="1:3" ht="19.899999999999999" customHeight="1">
      <c r="B6" s="131" t="s">
        <v>18</v>
      </c>
      <c r="C6" s="132" t="s">
        <v>17</v>
      </c>
    </row>
    <row r="7" spans="1:3" ht="22.15" customHeight="1">
      <c r="A7" s="97">
        <v>1</v>
      </c>
      <c r="B7" s="127"/>
      <c r="C7" s="128"/>
    </row>
    <row r="8" spans="1:3" ht="22.15" customHeight="1">
      <c r="A8" s="97">
        <v>2</v>
      </c>
      <c r="B8" s="127"/>
      <c r="C8" s="128"/>
    </row>
    <row r="9" spans="1:3" ht="22.15" customHeight="1">
      <c r="A9" s="97">
        <v>3</v>
      </c>
      <c r="B9" s="127"/>
      <c r="C9" s="128"/>
    </row>
    <row r="10" spans="1:3" ht="22.15" customHeight="1">
      <c r="A10" s="97">
        <v>4</v>
      </c>
      <c r="B10" s="127"/>
      <c r="C10" s="128"/>
    </row>
    <row r="11" spans="1:3" ht="22.15" customHeight="1">
      <c r="A11" s="97">
        <v>5</v>
      </c>
      <c r="B11" s="127"/>
      <c r="C11" s="128"/>
    </row>
    <row r="12" spans="1:3" ht="22.15" customHeight="1">
      <c r="A12" s="97">
        <v>6</v>
      </c>
      <c r="B12" s="127"/>
      <c r="C12" s="128"/>
    </row>
    <row r="13" spans="1:3" ht="22.15" customHeight="1">
      <c r="A13" s="97">
        <v>7</v>
      </c>
      <c r="B13" s="127"/>
      <c r="C13" s="128"/>
    </row>
    <row r="14" spans="1:3" ht="22.15" customHeight="1">
      <c r="A14" s="97">
        <v>8</v>
      </c>
      <c r="B14" s="127"/>
      <c r="C14" s="128"/>
    </row>
    <row r="15" spans="1:3" ht="22.15" customHeight="1">
      <c r="A15" s="97">
        <v>9</v>
      </c>
      <c r="B15" s="127"/>
      <c r="C15" s="128"/>
    </row>
    <row r="16" spans="1:3" ht="22.15" customHeight="1">
      <c r="A16" s="97">
        <v>10</v>
      </c>
      <c r="B16" s="127"/>
      <c r="C16" s="128"/>
    </row>
    <row r="17" spans="1:3" ht="22.15" customHeight="1">
      <c r="A17" s="97">
        <v>11</v>
      </c>
      <c r="B17" s="127"/>
      <c r="C17" s="128"/>
    </row>
    <row r="18" spans="1:3" ht="22.15" customHeight="1">
      <c r="A18" s="97">
        <v>12</v>
      </c>
      <c r="B18" s="127"/>
      <c r="C18" s="128"/>
    </row>
    <row r="19" spans="1:3" ht="22.15" customHeight="1">
      <c r="A19" s="97">
        <v>13</v>
      </c>
      <c r="B19" s="127"/>
      <c r="C19" s="128"/>
    </row>
    <row r="20" spans="1:3" ht="22.15" customHeight="1">
      <c r="A20" s="97">
        <v>14</v>
      </c>
      <c r="B20" s="127"/>
      <c r="C20" s="128"/>
    </row>
    <row r="21" spans="1:3" ht="22.15" customHeight="1">
      <c r="A21" s="97">
        <v>15</v>
      </c>
      <c r="B21" s="127"/>
      <c r="C21" s="128"/>
    </row>
    <row r="22" spans="1:3" ht="22.15" customHeight="1">
      <c r="A22" s="97">
        <v>16</v>
      </c>
      <c r="B22" s="127"/>
      <c r="C22" s="128"/>
    </row>
    <row r="23" spans="1:3" ht="22.15" customHeight="1">
      <c r="A23" s="97">
        <v>17</v>
      </c>
      <c r="B23" s="127"/>
      <c r="C23" s="128"/>
    </row>
    <row r="24" spans="1:3" ht="22.15" customHeight="1">
      <c r="A24" s="97">
        <v>18</v>
      </c>
      <c r="B24" s="127"/>
      <c r="C24" s="128"/>
    </row>
    <row r="25" spans="1:3" ht="22.15" customHeight="1">
      <c r="A25" s="97">
        <v>19</v>
      </c>
      <c r="B25" s="127"/>
      <c r="C25" s="128"/>
    </row>
    <row r="26" spans="1:3" ht="22.15" customHeight="1">
      <c r="A26" s="97">
        <v>20</v>
      </c>
      <c r="B26" s="127"/>
      <c r="C26" s="128"/>
    </row>
    <row r="27" spans="1:3" ht="22.15" customHeight="1">
      <c r="A27" s="97">
        <v>21</v>
      </c>
      <c r="B27" s="127"/>
      <c r="C27" s="128"/>
    </row>
    <row r="28" spans="1:3" ht="22.15" customHeight="1">
      <c r="A28" s="97">
        <v>22</v>
      </c>
      <c r="B28" s="127"/>
      <c r="C28" s="128"/>
    </row>
    <row r="29" spans="1:3" ht="22.15" customHeight="1">
      <c r="A29" s="97">
        <v>23</v>
      </c>
      <c r="B29" s="127"/>
      <c r="C29" s="128"/>
    </row>
    <row r="30" spans="1:3" ht="22.15" customHeight="1">
      <c r="A30" s="97">
        <v>24</v>
      </c>
      <c r="B30" s="127"/>
      <c r="C30" s="128"/>
    </row>
    <row r="31" spans="1:3" ht="22.15" customHeight="1" thickBot="1">
      <c r="A31" s="97">
        <v>25</v>
      </c>
      <c r="B31" s="127"/>
      <c r="C31" s="129"/>
    </row>
    <row r="32" spans="1:3" ht="19.5" thickBot="1">
      <c r="B32" s="133" t="s">
        <v>21</v>
      </c>
      <c r="C32" s="134">
        <f>SUM(C7:C31)</f>
        <v>0</v>
      </c>
    </row>
    <row r="33" spans="1:3" ht="19.5" thickBot="1">
      <c r="B33" s="135"/>
      <c r="C33" s="136"/>
    </row>
    <row r="34" spans="1:3" ht="18" customHeight="1">
      <c r="A34" s="137"/>
      <c r="B34" s="123" t="s">
        <v>107</v>
      </c>
    </row>
    <row r="35" spans="1:3" ht="76.900000000000006" customHeight="1">
      <c r="A35" s="137"/>
      <c r="B35" s="203"/>
      <c r="C35" s="204"/>
    </row>
    <row r="36" spans="1:3" ht="27" customHeight="1" thickBot="1"/>
    <row r="37" spans="1:3" ht="19.5" thickBot="1">
      <c r="B37" s="138" t="s">
        <v>19</v>
      </c>
      <c r="C37" s="130"/>
    </row>
    <row r="38" spans="1:3" ht="9" customHeight="1" thickBot="1"/>
    <row r="39" spans="1:3" ht="46.9" customHeight="1" thickBot="1">
      <c r="B39" s="197" t="s">
        <v>20</v>
      </c>
      <c r="C39" s="198"/>
    </row>
  </sheetData>
  <sheetProtection password="C722" sheet="1" objects="1" scenarios="1"/>
  <mergeCells count="3">
    <mergeCell ref="B39:C39"/>
    <mergeCell ref="B3:C4"/>
    <mergeCell ref="B35:C35"/>
  </mergeCells>
  <dataValidations count="1">
    <dataValidation type="list" allowBlank="1" showInputMessage="1" showErrorMessage="1" sqref="C37">
      <formula1>"OUI,NON"</formula1>
    </dataValidation>
  </dataValidations>
  <pageMargins left="0.70866141732283472" right="0.70866141732283472" top="0.74803149606299213" bottom="0.74803149606299213" header="0.31496062992125984" footer="0.31496062992125984"/>
  <pageSetup paperSize="9" scale="83" orientation="portrait" r:id="rId1"/>
  <headerFooter scaleWithDoc="0">
    <oddFooter>&amp;RPage 4</oddFooter>
  </headerFooter>
</worksheet>
</file>

<file path=xl/worksheets/sheet11.xml><?xml version="1.0" encoding="utf-8"?>
<worksheet xmlns="http://schemas.openxmlformats.org/spreadsheetml/2006/main" xmlns:r="http://schemas.openxmlformats.org/officeDocument/2006/relationships">
  <sheetPr>
    <tabColor rgb="FF7030A0"/>
    <pageSetUpPr fitToPage="1"/>
  </sheetPr>
  <dimension ref="A1:C39"/>
  <sheetViews>
    <sheetView view="pageBreakPreview" topLeftCell="A19" zoomScaleSheetLayoutView="100" workbookViewId="0">
      <selection activeCell="H26" sqref="H26"/>
    </sheetView>
  </sheetViews>
  <sheetFormatPr baseColWidth="10" defaultColWidth="11.25" defaultRowHeight="15.75"/>
  <cols>
    <col min="1" max="1" width="6.25" style="97" customWidth="1"/>
    <col min="2" max="2" width="63.5" style="97" customWidth="1"/>
    <col min="3" max="3" width="21.75" style="97" customWidth="1"/>
    <col min="4" max="16384" width="11.25" style="97"/>
  </cols>
  <sheetData>
    <row r="1" spans="1:3">
      <c r="B1" s="123" t="str">
        <f>TEXT(REFASSO,"00")&amp;"-"&amp;CHOIXLD</f>
        <v>00-</v>
      </c>
    </row>
    <row r="2" spans="1:3" ht="16.5" thickBot="1"/>
    <row r="3" spans="1:3">
      <c r="B3" s="199" t="s">
        <v>116</v>
      </c>
      <c r="C3" s="200"/>
    </row>
    <row r="4" spans="1:3" ht="16.5" thickBot="1">
      <c r="B4" s="201"/>
      <c r="C4" s="202"/>
    </row>
    <row r="5" spans="1:3" ht="16.5" thickBot="1"/>
    <row r="6" spans="1:3" ht="19.899999999999999" customHeight="1">
      <c r="B6" s="131" t="s">
        <v>85</v>
      </c>
      <c r="C6" s="132" t="s">
        <v>17</v>
      </c>
    </row>
    <row r="7" spans="1:3" ht="22.15" customHeight="1">
      <c r="A7" s="97">
        <v>1</v>
      </c>
      <c r="B7" s="127"/>
      <c r="C7" s="128"/>
    </row>
    <row r="8" spans="1:3" ht="22.15" customHeight="1">
      <c r="A8" s="97">
        <v>2</v>
      </c>
      <c r="B8" s="127"/>
      <c r="C8" s="128"/>
    </row>
    <row r="9" spans="1:3" ht="22.15" customHeight="1">
      <c r="A9" s="97">
        <v>3</v>
      </c>
      <c r="B9" s="127"/>
      <c r="C9" s="128"/>
    </row>
    <row r="10" spans="1:3" ht="22.15" customHeight="1">
      <c r="A10" s="97">
        <v>4</v>
      </c>
      <c r="B10" s="127"/>
      <c r="C10" s="128"/>
    </row>
    <row r="11" spans="1:3" ht="22.15" customHeight="1">
      <c r="A11" s="97">
        <v>5</v>
      </c>
      <c r="B11" s="127"/>
      <c r="C11" s="128"/>
    </row>
    <row r="12" spans="1:3" ht="22.15" customHeight="1">
      <c r="A12" s="97">
        <v>6</v>
      </c>
      <c r="B12" s="127"/>
      <c r="C12" s="128"/>
    </row>
    <row r="13" spans="1:3" ht="22.15" customHeight="1">
      <c r="A13" s="97">
        <v>7</v>
      </c>
      <c r="B13" s="127"/>
      <c r="C13" s="128"/>
    </row>
    <row r="14" spans="1:3" ht="22.15" customHeight="1">
      <c r="A14" s="97">
        <v>8</v>
      </c>
      <c r="B14" s="127"/>
      <c r="C14" s="128"/>
    </row>
    <row r="15" spans="1:3" ht="22.15" customHeight="1">
      <c r="A15" s="97">
        <v>9</v>
      </c>
      <c r="B15" s="127"/>
      <c r="C15" s="128"/>
    </row>
    <row r="16" spans="1:3" ht="22.15" customHeight="1">
      <c r="A16" s="97">
        <v>10</v>
      </c>
      <c r="B16" s="127"/>
      <c r="C16" s="128"/>
    </row>
    <row r="17" spans="1:3" ht="22.15" customHeight="1">
      <c r="A17" s="97">
        <v>11</v>
      </c>
      <c r="B17" s="127"/>
      <c r="C17" s="128"/>
    </row>
    <row r="18" spans="1:3" ht="22.15" customHeight="1">
      <c r="A18" s="97">
        <v>12</v>
      </c>
      <c r="B18" s="127"/>
      <c r="C18" s="128"/>
    </row>
    <row r="19" spans="1:3" ht="22.15" customHeight="1">
      <c r="A19" s="97">
        <v>13</v>
      </c>
      <c r="B19" s="127"/>
      <c r="C19" s="128"/>
    </row>
    <row r="20" spans="1:3" ht="22.15" customHeight="1">
      <c r="A20" s="97">
        <v>14</v>
      </c>
      <c r="B20" s="127"/>
      <c r="C20" s="128"/>
    </row>
    <row r="21" spans="1:3" ht="22.15" customHeight="1">
      <c r="A21" s="97">
        <v>15</v>
      </c>
      <c r="B21" s="127"/>
      <c r="C21" s="128"/>
    </row>
    <row r="22" spans="1:3" ht="22.15" customHeight="1">
      <c r="A22" s="97">
        <v>16</v>
      </c>
      <c r="B22" s="127"/>
      <c r="C22" s="128"/>
    </row>
    <row r="23" spans="1:3" ht="22.15" customHeight="1">
      <c r="A23" s="97">
        <v>17</v>
      </c>
      <c r="B23" s="127"/>
      <c r="C23" s="128"/>
    </row>
    <row r="24" spans="1:3" ht="22.15" customHeight="1">
      <c r="A24" s="97">
        <v>18</v>
      </c>
      <c r="B24" s="127"/>
      <c r="C24" s="128"/>
    </row>
    <row r="25" spans="1:3" ht="22.15" customHeight="1">
      <c r="A25" s="97">
        <v>19</v>
      </c>
      <c r="B25" s="127"/>
      <c r="C25" s="128"/>
    </row>
    <row r="26" spans="1:3" ht="22.15" customHeight="1">
      <c r="A26" s="97">
        <v>20</v>
      </c>
      <c r="B26" s="127"/>
      <c r="C26" s="128"/>
    </row>
    <row r="27" spans="1:3" ht="22.15" customHeight="1">
      <c r="A27" s="97">
        <v>21</v>
      </c>
      <c r="B27" s="127"/>
      <c r="C27" s="128"/>
    </row>
    <row r="28" spans="1:3" ht="22.15" customHeight="1">
      <c r="A28" s="97">
        <v>22</v>
      </c>
      <c r="B28" s="127"/>
      <c r="C28" s="128"/>
    </row>
    <row r="29" spans="1:3" ht="22.15" customHeight="1">
      <c r="A29" s="97">
        <v>23</v>
      </c>
      <c r="B29" s="127"/>
      <c r="C29" s="128"/>
    </row>
    <row r="30" spans="1:3" ht="22.15" customHeight="1">
      <c r="A30" s="97">
        <v>24</v>
      </c>
      <c r="B30" s="127"/>
      <c r="C30" s="128"/>
    </row>
    <row r="31" spans="1:3" ht="22.15" customHeight="1" thickBot="1">
      <c r="A31" s="97">
        <v>25</v>
      </c>
      <c r="B31" s="127"/>
      <c r="C31" s="129"/>
    </row>
    <row r="32" spans="1:3" ht="19.5" thickBot="1">
      <c r="B32" s="133" t="s">
        <v>21</v>
      </c>
      <c r="C32" s="134">
        <f>SUM(C7:C31)</f>
        <v>0</v>
      </c>
    </row>
    <row r="33" spans="1:3" ht="19.5" thickBot="1">
      <c r="B33" s="135"/>
      <c r="C33" s="136"/>
    </row>
    <row r="34" spans="1:3" ht="18" customHeight="1">
      <c r="A34" s="137"/>
      <c r="B34" s="123" t="s">
        <v>106</v>
      </c>
    </row>
    <row r="35" spans="1:3" ht="76.150000000000006" customHeight="1">
      <c r="A35" s="137"/>
      <c r="B35" s="203"/>
      <c r="C35" s="204"/>
    </row>
    <row r="36" spans="1:3" ht="27" customHeight="1" thickBot="1"/>
    <row r="37" spans="1:3" ht="19.5" thickBot="1">
      <c r="B37" s="138" t="s">
        <v>19</v>
      </c>
      <c r="C37" s="130"/>
    </row>
    <row r="38" spans="1:3" ht="9" customHeight="1" thickBot="1"/>
    <row r="39" spans="1:3" ht="46.9" customHeight="1" thickBot="1">
      <c r="B39" s="197" t="s">
        <v>84</v>
      </c>
      <c r="C39" s="198"/>
    </row>
  </sheetData>
  <sheetProtection password="C722" sheet="1" objects="1" scenarios="1"/>
  <mergeCells count="3">
    <mergeCell ref="B3:C4"/>
    <mergeCell ref="B39:C39"/>
    <mergeCell ref="B35:C35"/>
  </mergeCells>
  <dataValidations count="1">
    <dataValidation type="list" allowBlank="1" showInputMessage="1" showErrorMessage="1" sqref="C37">
      <formula1>"OUI,NON"</formula1>
    </dataValidation>
  </dataValidations>
  <pageMargins left="0.70866141732283472" right="0.70866141732283472" top="0.74803149606299213" bottom="0.74803149606299213" header="0.31496062992125984" footer="0.31496062992125984"/>
  <pageSetup paperSize="9" scale="83" orientation="portrait" r:id="rId1"/>
  <headerFooter scaleWithDoc="0">
    <oddFooter>&amp;RPage 5</oddFooter>
  </headerFooter>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D39"/>
  <sheetViews>
    <sheetView view="pageBreakPreview" zoomScaleSheetLayoutView="100" workbookViewId="0">
      <selection activeCell="C7" sqref="C7"/>
    </sheetView>
  </sheetViews>
  <sheetFormatPr baseColWidth="10" defaultRowHeight="15.75"/>
  <cols>
    <col min="1" max="1" width="6.25" customWidth="1"/>
    <col min="2" max="2" width="63.5" customWidth="1"/>
    <col min="3" max="3" width="21.75" customWidth="1"/>
  </cols>
  <sheetData>
    <row r="1" spans="1:4">
      <c r="A1" s="1"/>
      <c r="B1" s="3" t="str">
        <f>TEXT(REFASSO,"00")&amp;"-"&amp;CHOIXLD</f>
        <v>00-</v>
      </c>
      <c r="C1" s="1"/>
    </row>
    <row r="2" spans="1:4" ht="16.5" thickBot="1">
      <c r="A2" s="1"/>
      <c r="B2" s="1"/>
      <c r="C2" s="1"/>
      <c r="D2" s="1"/>
    </row>
    <row r="3" spans="1:4">
      <c r="A3" s="1"/>
      <c r="B3" s="205" t="s">
        <v>89</v>
      </c>
      <c r="C3" s="206"/>
      <c r="D3" s="1"/>
    </row>
    <row r="4" spans="1:4" ht="16.5" thickBot="1">
      <c r="A4" s="1"/>
      <c r="B4" s="207"/>
      <c r="C4" s="208"/>
      <c r="D4" s="1"/>
    </row>
    <row r="5" spans="1:4" ht="16.5" thickBot="1">
      <c r="A5" s="1"/>
      <c r="B5" s="1"/>
      <c r="C5" s="1"/>
      <c r="D5" s="1"/>
    </row>
    <row r="6" spans="1:4" ht="19.899999999999999" customHeight="1">
      <c r="A6" s="1"/>
      <c r="B6" s="57" t="s">
        <v>86</v>
      </c>
      <c r="C6" s="58" t="s">
        <v>17</v>
      </c>
      <c r="D6" s="1"/>
    </row>
    <row r="7" spans="1:4" ht="22.15" customHeight="1">
      <c r="A7" s="1">
        <v>1</v>
      </c>
      <c r="B7" s="59"/>
      <c r="C7" s="79"/>
      <c r="D7" s="1"/>
    </row>
    <row r="8" spans="1:4" ht="22.15" customHeight="1">
      <c r="A8" s="1">
        <v>2</v>
      </c>
      <c r="B8" s="59"/>
      <c r="C8" s="79"/>
      <c r="D8" s="1"/>
    </row>
    <row r="9" spans="1:4" ht="22.15" customHeight="1">
      <c r="A9" s="1">
        <v>3</v>
      </c>
      <c r="B9" s="59"/>
      <c r="C9" s="79"/>
      <c r="D9" s="1"/>
    </row>
    <row r="10" spans="1:4" ht="22.15" customHeight="1">
      <c r="A10" s="1">
        <v>4</v>
      </c>
      <c r="B10" s="59"/>
      <c r="C10" s="79"/>
      <c r="D10" s="1"/>
    </row>
    <row r="11" spans="1:4" ht="22.15" customHeight="1">
      <c r="A11" s="1">
        <v>5</v>
      </c>
      <c r="B11" s="59"/>
      <c r="C11" s="79"/>
      <c r="D11" s="1"/>
    </row>
    <row r="12" spans="1:4" ht="22.15" customHeight="1">
      <c r="A12" s="1">
        <v>6</v>
      </c>
      <c r="B12" s="59"/>
      <c r="C12" s="79"/>
      <c r="D12" s="1"/>
    </row>
    <row r="13" spans="1:4" ht="22.15" customHeight="1">
      <c r="A13" s="1">
        <v>7</v>
      </c>
      <c r="B13" s="59"/>
      <c r="C13" s="79"/>
      <c r="D13" s="1"/>
    </row>
    <row r="14" spans="1:4" ht="22.15" customHeight="1">
      <c r="A14" s="1">
        <v>8</v>
      </c>
      <c r="B14" s="59"/>
      <c r="C14" s="79"/>
      <c r="D14" s="1"/>
    </row>
    <row r="15" spans="1:4" ht="22.15" customHeight="1">
      <c r="A15" s="1">
        <v>9</v>
      </c>
      <c r="B15" s="59"/>
      <c r="C15" s="79"/>
      <c r="D15" s="1"/>
    </row>
    <row r="16" spans="1:4" ht="22.15" customHeight="1">
      <c r="A16" s="1">
        <v>10</v>
      </c>
      <c r="B16" s="59"/>
      <c r="C16" s="79"/>
      <c r="D16" s="1"/>
    </row>
    <row r="17" spans="1:4" ht="22.15" customHeight="1">
      <c r="A17" s="1">
        <v>11</v>
      </c>
      <c r="B17" s="59"/>
      <c r="C17" s="79"/>
      <c r="D17" s="1"/>
    </row>
    <row r="18" spans="1:4" ht="22.15" customHeight="1">
      <c r="A18" s="1">
        <v>12</v>
      </c>
      <c r="B18" s="59"/>
      <c r="C18" s="79"/>
      <c r="D18" s="1"/>
    </row>
    <row r="19" spans="1:4" ht="22.15" customHeight="1">
      <c r="A19" s="1">
        <v>13</v>
      </c>
      <c r="B19" s="59"/>
      <c r="C19" s="79"/>
      <c r="D19" s="1"/>
    </row>
    <row r="20" spans="1:4" ht="22.15" customHeight="1">
      <c r="A20" s="1">
        <v>14</v>
      </c>
      <c r="B20" s="59"/>
      <c r="C20" s="79"/>
      <c r="D20" s="1"/>
    </row>
    <row r="21" spans="1:4" ht="22.15" customHeight="1">
      <c r="A21" s="1">
        <v>15</v>
      </c>
      <c r="B21" s="59"/>
      <c r="C21" s="79"/>
      <c r="D21" s="1"/>
    </row>
    <row r="22" spans="1:4" ht="22.15" customHeight="1">
      <c r="A22" s="1">
        <v>16</v>
      </c>
      <c r="B22" s="59"/>
      <c r="C22" s="79"/>
      <c r="D22" s="1"/>
    </row>
    <row r="23" spans="1:4" ht="22.15" customHeight="1">
      <c r="A23" s="1">
        <v>17</v>
      </c>
      <c r="B23" s="59"/>
      <c r="C23" s="79"/>
      <c r="D23" s="1"/>
    </row>
    <row r="24" spans="1:4" ht="22.15" customHeight="1">
      <c r="A24" s="1">
        <v>18</v>
      </c>
      <c r="B24" s="59"/>
      <c r="C24" s="79"/>
      <c r="D24" s="1"/>
    </row>
    <row r="25" spans="1:4" ht="22.15" customHeight="1">
      <c r="A25" s="1">
        <v>19</v>
      </c>
      <c r="B25" s="59"/>
      <c r="C25" s="79"/>
      <c r="D25" s="1"/>
    </row>
    <row r="26" spans="1:4" ht="22.15" customHeight="1">
      <c r="A26" s="1">
        <v>20</v>
      </c>
      <c r="B26" s="59"/>
      <c r="C26" s="79"/>
      <c r="D26" s="1"/>
    </row>
    <row r="27" spans="1:4" ht="22.15" customHeight="1">
      <c r="A27" s="1">
        <v>21</v>
      </c>
      <c r="B27" s="59"/>
      <c r="C27" s="79"/>
      <c r="D27" s="1"/>
    </row>
    <row r="28" spans="1:4" ht="22.15" customHeight="1">
      <c r="A28" s="1">
        <v>22</v>
      </c>
      <c r="B28" s="59"/>
      <c r="C28" s="79"/>
      <c r="D28" s="1"/>
    </row>
    <row r="29" spans="1:4" ht="22.15" customHeight="1">
      <c r="A29" s="1">
        <v>23</v>
      </c>
      <c r="B29" s="59"/>
      <c r="C29" s="79"/>
      <c r="D29" s="1"/>
    </row>
    <row r="30" spans="1:4" ht="22.15" customHeight="1">
      <c r="A30" s="1">
        <v>24</v>
      </c>
      <c r="B30" s="59"/>
      <c r="C30" s="79"/>
      <c r="D30" s="1"/>
    </row>
    <row r="31" spans="1:4" ht="22.15" customHeight="1" thickBot="1">
      <c r="A31" s="1">
        <v>25</v>
      </c>
      <c r="B31" s="59"/>
      <c r="C31" s="90"/>
      <c r="D31" s="1"/>
    </row>
    <row r="32" spans="1:4" ht="19.5" thickBot="1">
      <c r="A32" s="1"/>
      <c r="B32" s="64" t="s">
        <v>21</v>
      </c>
      <c r="C32" s="63">
        <f>SUM(C7:C31)</f>
        <v>0</v>
      </c>
      <c r="D32" s="1"/>
    </row>
    <row r="33" spans="1:4" ht="19.5" thickBot="1">
      <c r="A33" s="1"/>
      <c r="B33" s="60"/>
      <c r="C33" s="61"/>
      <c r="D33" s="1"/>
    </row>
    <row r="34" spans="1:4" ht="18" customHeight="1">
      <c r="A34" s="62"/>
      <c r="B34" s="3" t="s">
        <v>106</v>
      </c>
      <c r="C34" s="1"/>
      <c r="D34" s="1"/>
    </row>
    <row r="35" spans="1:4" ht="76.150000000000006" customHeight="1">
      <c r="A35" s="62"/>
      <c r="B35" s="192"/>
      <c r="C35" s="194"/>
      <c r="D35" s="1"/>
    </row>
    <row r="36" spans="1:4" ht="27" customHeight="1">
      <c r="A36" s="1"/>
      <c r="B36" s="1"/>
      <c r="C36" s="1"/>
      <c r="D36" s="1"/>
    </row>
    <row r="37" spans="1:4" ht="13.9" customHeight="1">
      <c r="A37" s="1"/>
      <c r="B37" s="87"/>
      <c r="C37" s="88"/>
      <c r="D37" s="1"/>
    </row>
    <row r="38" spans="1:4" ht="13.9" customHeight="1" thickBot="1">
      <c r="A38" s="1"/>
      <c r="B38" s="89" t="s">
        <v>88</v>
      </c>
      <c r="C38" s="1"/>
      <c r="D38" s="1"/>
    </row>
    <row r="39" spans="1:4" ht="46.9" customHeight="1" thickBot="1">
      <c r="A39" s="1"/>
      <c r="B39" s="209" t="s">
        <v>87</v>
      </c>
      <c r="C39" s="210"/>
      <c r="D39" s="1"/>
    </row>
  </sheetData>
  <mergeCells count="3">
    <mergeCell ref="B3:C4"/>
    <mergeCell ref="B39:C39"/>
    <mergeCell ref="B35:C35"/>
  </mergeCells>
  <dataValidations count="1">
    <dataValidation type="list" allowBlank="1" showInputMessage="1" showErrorMessage="1" sqref="C37">
      <formula1>"OUI,NON"</formula1>
    </dataValidation>
  </dataValidations>
  <pageMargins left="0.70866141732283472" right="0.70866141732283472" top="0.74803149606299213" bottom="0.74803149606299213" header="0.31496062992125984" footer="0.31496062992125984"/>
  <pageSetup paperSize="9" scale="78" orientation="portrait" r:id="rId1"/>
  <headerFooter scaleWithDoc="0">
    <oddFooter>&amp;RPage 6</oddFooter>
  </headerFooter>
</worksheet>
</file>

<file path=xl/worksheets/sheet13.xml><?xml version="1.0" encoding="utf-8"?>
<worksheet xmlns="http://schemas.openxmlformats.org/spreadsheetml/2006/main" xmlns:r="http://schemas.openxmlformats.org/officeDocument/2006/relationships">
  <sheetPr>
    <tabColor theme="9" tint="-0.249977111117893"/>
    <pageSetUpPr fitToPage="1"/>
  </sheetPr>
  <dimension ref="B1:H39"/>
  <sheetViews>
    <sheetView showRuler="0" view="pageBreakPreview" topLeftCell="A4" zoomScaleSheetLayoutView="100" workbookViewId="0">
      <selection activeCell="G23" sqref="G23"/>
    </sheetView>
  </sheetViews>
  <sheetFormatPr baseColWidth="10" defaultColWidth="11.25" defaultRowHeight="15.75"/>
  <cols>
    <col min="1" max="1" width="5.5" style="1" customWidth="1"/>
    <col min="2" max="2" width="6" style="1" customWidth="1"/>
    <col min="3" max="3" width="11.75" style="1" customWidth="1"/>
    <col min="4" max="4" width="11.25" style="1"/>
    <col min="5" max="5" width="14.25" style="1" customWidth="1"/>
    <col min="6" max="16384" width="11.25" style="1"/>
  </cols>
  <sheetData>
    <row r="1" spans="2:8">
      <c r="B1" s="51" t="str">
        <f>TEXT(REFASSO,"00")</f>
        <v>00</v>
      </c>
      <c r="C1" s="52">
        <f>CHOIXLD</f>
        <v>0</v>
      </c>
      <c r="D1" s="2"/>
      <c r="E1" s="2"/>
      <c r="F1" s="2"/>
    </row>
    <row r="3" spans="2:8" ht="18.75">
      <c r="B3" s="48" t="s">
        <v>104</v>
      </c>
    </row>
    <row r="4" spans="2:8" ht="16.5" thickBot="1">
      <c r="C4" s="19"/>
    </row>
    <row r="5" spans="2:8" ht="19.5" thickBot="1">
      <c r="B5" s="82" t="s">
        <v>90</v>
      </c>
      <c r="C5" s="83"/>
      <c r="D5" s="74"/>
      <c r="E5" s="84" t="str">
        <f>SAISON</f>
        <v>SAISON 2022-2023</v>
      </c>
      <c r="F5" s="74"/>
      <c r="G5" s="75"/>
      <c r="H5" s="21"/>
    </row>
    <row r="6" spans="2:8">
      <c r="B6" s="2"/>
      <c r="E6" s="2"/>
      <c r="F6" s="21"/>
      <c r="G6" s="21"/>
      <c r="H6" s="21"/>
    </row>
    <row r="7" spans="2:8">
      <c r="B7" s="2"/>
      <c r="E7" s="2"/>
      <c r="F7" s="21"/>
      <c r="G7" s="21"/>
      <c r="H7" s="21"/>
    </row>
    <row r="8" spans="2:8">
      <c r="F8" s="85" t="s">
        <v>122</v>
      </c>
      <c r="G8" s="73"/>
    </row>
    <row r="9" spans="2:8" ht="18.75">
      <c r="B9" s="211" t="s">
        <v>93</v>
      </c>
      <c r="C9" s="20" t="s">
        <v>1</v>
      </c>
      <c r="F9" s="81" t="str">
        <f>IF(G9&gt;0,"Page 3 A","")</f>
        <v/>
      </c>
      <c r="G9" s="78">
        <f>BM1_</f>
        <v>0</v>
      </c>
    </row>
    <row r="10" spans="2:8">
      <c r="B10" s="211"/>
      <c r="D10" s="33" t="s">
        <v>119</v>
      </c>
      <c r="E10" s="86" t="s">
        <v>5</v>
      </c>
      <c r="F10" s="81" t="str">
        <f>IF(G10&gt;0,"Page 3 B","")</f>
        <v/>
      </c>
      <c r="G10" s="78">
        <f>BM2_</f>
        <v>0</v>
      </c>
    </row>
    <row r="11" spans="2:8">
      <c r="B11" s="211"/>
      <c r="D11" s="33">
        <f>COUNTIF(G8:G15,"&gt;0")</f>
        <v>0</v>
      </c>
      <c r="E11" s="39">
        <f>SUM(G8:G15)</f>
        <v>0</v>
      </c>
      <c r="F11" s="81" t="str">
        <f>IF(G11&gt;0,"Page 3 C","")</f>
        <v/>
      </c>
      <c r="G11" s="78">
        <f>BM3_</f>
        <v>0</v>
      </c>
    </row>
    <row r="12" spans="2:8">
      <c r="B12" s="211"/>
      <c r="D12" s="71"/>
      <c r="E12" s="72"/>
      <c r="F12" s="81" t="str">
        <f>IF(G12&gt;0,"Page 3 D","")</f>
        <v/>
      </c>
      <c r="G12" s="78">
        <f>BM4_</f>
        <v>0</v>
      </c>
    </row>
    <row r="13" spans="2:8">
      <c r="B13" s="211"/>
      <c r="F13" s="81" t="str">
        <f>IF(G13&gt;0,"Page 3 E","")</f>
        <v/>
      </c>
      <c r="G13" s="78">
        <f>BM5_</f>
        <v>0</v>
      </c>
    </row>
    <row r="14" spans="2:8">
      <c r="B14" s="211"/>
      <c r="F14" s="81" t="str">
        <f>IF(G14&gt;0,"Page 3 F","")</f>
        <v/>
      </c>
      <c r="G14" s="78">
        <f>BM6_</f>
        <v>0</v>
      </c>
    </row>
    <row r="15" spans="2:8" ht="18.75">
      <c r="B15" s="211"/>
      <c r="C15" s="20" t="s">
        <v>2</v>
      </c>
      <c r="F15" s="77"/>
      <c r="G15" s="78"/>
    </row>
    <row r="16" spans="2:8" ht="18.75">
      <c r="B16" s="211"/>
      <c r="C16" s="20"/>
      <c r="D16" s="33" t="s">
        <v>119</v>
      </c>
      <c r="E16" s="86" t="s">
        <v>5</v>
      </c>
      <c r="F16" s="81" t="str">
        <f>IF(E17&gt;0,"Page 4","")</f>
        <v/>
      </c>
      <c r="G16" s="76"/>
    </row>
    <row r="17" spans="2:6" ht="18.75">
      <c r="B17" s="211"/>
      <c r="C17" s="20"/>
      <c r="D17" s="33">
        <f>COUNTIF('RENONCIATION page 4'!C7:C31,"&gt;0")</f>
        <v>0</v>
      </c>
      <c r="E17" s="39">
        <f>TOTRENONC</f>
        <v>0</v>
      </c>
      <c r="F17" s="80" t="str">
        <f>IF(AND(E17&gt;0,RESCRIT4=""),"Manque réponse obligatoire","")</f>
        <v/>
      </c>
    </row>
    <row r="18" spans="2:6" ht="18.75">
      <c r="B18" s="211"/>
      <c r="C18" s="20"/>
      <c r="D18" s="21"/>
      <c r="E18" s="21"/>
    </row>
    <row r="19" spans="2:6" ht="18.75">
      <c r="B19" s="211"/>
      <c r="C19" s="20" t="s">
        <v>3</v>
      </c>
    </row>
    <row r="20" spans="2:6">
      <c r="B20" s="211"/>
      <c r="D20" s="33" t="s">
        <v>119</v>
      </c>
      <c r="E20" s="86" t="s">
        <v>5</v>
      </c>
      <c r="F20" s="81" t="str">
        <f>IF(E21&gt;0,"Page 5","")</f>
        <v/>
      </c>
    </row>
    <row r="21" spans="2:6">
      <c r="B21" s="211"/>
      <c r="D21" s="38">
        <f>COUNTIF('MECENAT page 5'!C7:C31,"&gt;0")</f>
        <v>0</v>
      </c>
      <c r="E21" s="39">
        <f>TOTMECEN</f>
        <v>0</v>
      </c>
      <c r="F21" s="80" t="str">
        <f>IF(AND(E21&gt;0,RESCRIT5=""),"Manque réponse obligatoire","")</f>
        <v/>
      </c>
    </row>
    <row r="22" spans="2:6">
      <c r="B22" s="211"/>
      <c r="D22" s="21"/>
      <c r="E22" s="21"/>
    </row>
    <row r="23" spans="2:6" ht="18.75">
      <c r="B23" s="211"/>
      <c r="C23" s="20" t="s">
        <v>4</v>
      </c>
    </row>
    <row r="24" spans="2:6">
      <c r="B24" s="211"/>
      <c r="D24" s="33" t="s">
        <v>119</v>
      </c>
      <c r="E24" s="86" t="s">
        <v>5</v>
      </c>
      <c r="F24" s="81" t="str">
        <f>IF(E24&gt;0,"Page 6","")</f>
        <v>Page 6</v>
      </c>
    </row>
    <row r="25" spans="2:6">
      <c r="B25" s="211"/>
      <c r="D25" s="33">
        <f>COUNTIF('PARRAINAGE page 6'!C7:C31,"&gt;0")</f>
        <v>0</v>
      </c>
      <c r="E25" s="40">
        <f>TOTPARTEN</f>
        <v>0</v>
      </c>
    </row>
    <row r="28" spans="2:6">
      <c r="B28" s="1" t="s">
        <v>92</v>
      </c>
    </row>
    <row r="29" spans="2:6">
      <c r="C29" s="22" t="s">
        <v>91</v>
      </c>
      <c r="E29" s="50"/>
    </row>
    <row r="30" spans="2:6">
      <c r="C30" s="22"/>
    </row>
    <row r="31" spans="2:6">
      <c r="C31" s="47" t="s">
        <v>103</v>
      </c>
      <c r="F31" s="47" t="s">
        <v>103</v>
      </c>
    </row>
    <row r="32" spans="2:6">
      <c r="C32" s="49" t="s">
        <v>125</v>
      </c>
      <c r="F32" s="49"/>
    </row>
    <row r="33" spans="3:7">
      <c r="C33" s="47" t="s">
        <v>101</v>
      </c>
      <c r="F33" s="47" t="s">
        <v>101</v>
      </c>
    </row>
    <row r="34" spans="3:7" ht="27.6" customHeight="1">
      <c r="C34" s="212"/>
      <c r="D34" s="213"/>
      <c r="F34" s="214"/>
      <c r="G34" s="215"/>
    </row>
    <row r="35" spans="3:7">
      <c r="C35" s="47" t="s">
        <v>102</v>
      </c>
      <c r="F35" s="47" t="s">
        <v>102</v>
      </c>
    </row>
    <row r="36" spans="3:7">
      <c r="C36" s="41"/>
      <c r="D36" s="42"/>
      <c r="F36" s="41"/>
      <c r="G36" s="42"/>
    </row>
    <row r="37" spans="3:7">
      <c r="C37" s="43"/>
      <c r="D37" s="44"/>
      <c r="F37" s="43"/>
      <c r="G37" s="44"/>
    </row>
    <row r="38" spans="3:7">
      <c r="C38" s="43"/>
      <c r="D38" s="44"/>
      <c r="F38" s="43"/>
      <c r="G38" s="44"/>
    </row>
    <row r="39" spans="3:7" ht="27" customHeight="1">
      <c r="C39" s="45"/>
      <c r="D39" s="46"/>
      <c r="F39" s="45"/>
      <c r="G39" s="46"/>
    </row>
  </sheetData>
  <sheetProtection password="C722" sheet="1" objects="1" scenarios="1"/>
  <mergeCells count="3">
    <mergeCell ref="B9:B25"/>
    <mergeCell ref="C34:D34"/>
    <mergeCell ref="F34:G34"/>
  </mergeCells>
  <conditionalFormatting sqref="G9:G15">
    <cfRule type="cellIs" dxfId="0" priority="1" operator="greaterThan">
      <formula>0</formula>
    </cfRule>
  </conditionalFormatting>
  <dataValidations count="1">
    <dataValidation type="list" allowBlank="1" showInputMessage="1" showErrorMessage="1" sqref="C32 F32">
      <formula1>"Président,Présidente,Co-Président,Co-Présidente"</formula1>
    </dataValidation>
  </dataValidations>
  <pageMargins left="0.70866141732283472" right="0.70866141732283472" top="0.86614173228346458" bottom="0.74803149606299213" header="0.31496062992125984" footer="0.31496062992125984"/>
  <pageSetup paperSize="9" scale="97" orientation="portrait" r:id="rId1"/>
  <headerFooter>
    <oddFooter>&amp;RPage 2</oddFooter>
  </headerFooter>
</worksheet>
</file>

<file path=xl/worksheets/sheet14.xml><?xml version="1.0" encoding="utf-8"?>
<worksheet xmlns="http://schemas.openxmlformats.org/spreadsheetml/2006/main" xmlns:r="http://schemas.openxmlformats.org/officeDocument/2006/relationships">
  <dimension ref="A1"/>
  <sheetViews>
    <sheetView workbookViewId="0"/>
  </sheetViews>
  <sheetFormatPr baseColWidth="10" defaultRowHeight="15.7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rgb="FFC00000"/>
  </sheetPr>
  <dimension ref="A1:K20"/>
  <sheetViews>
    <sheetView workbookViewId="0">
      <selection activeCell="I30" sqref="I30"/>
    </sheetView>
  </sheetViews>
  <sheetFormatPr baseColWidth="10" defaultColWidth="11" defaultRowHeight="15.75"/>
  <cols>
    <col min="1" max="16384" width="11" style="1"/>
  </cols>
  <sheetData>
    <row r="1" spans="1:11">
      <c r="A1" s="102" t="str">
        <f>"SUBVENTION - INVESTISSEMENT DES DIRIGEANTS -"&amp;" "&amp; SAISON</f>
        <v>SUBVENTION - INVESTISSEMENT DES DIRIGEANTS - SAISON 2022-2023</v>
      </c>
    </row>
    <row r="4" spans="1:11">
      <c r="K4" s="103"/>
    </row>
    <row r="20" spans="1:1">
      <c r="A20" s="1" t="s">
        <v>94</v>
      </c>
    </row>
  </sheetData>
  <sheetProtection password="C722" sheet="1" objects="1" scenarios="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1:L36"/>
  <sheetViews>
    <sheetView view="pageBreakPreview" topLeftCell="A4" zoomScale="85" zoomScaleSheetLayoutView="85" workbookViewId="0">
      <selection activeCell="D26" sqref="D26"/>
    </sheetView>
  </sheetViews>
  <sheetFormatPr baseColWidth="10" defaultColWidth="11" defaultRowHeight="15.75"/>
  <cols>
    <col min="1" max="1" width="9.375" style="1" customWidth="1"/>
    <col min="2" max="5" width="13" style="1" customWidth="1"/>
    <col min="6" max="6" width="18.5" style="1" customWidth="1"/>
    <col min="7" max="7" width="5.75" style="1" customWidth="1"/>
    <col min="8" max="8" width="11" style="1"/>
    <col min="9" max="9" width="7.125" style="1" hidden="1" customWidth="1"/>
    <col min="10" max="10" width="6.75" style="1" hidden="1" customWidth="1"/>
    <col min="11" max="11" width="52.75" style="1" hidden="1" customWidth="1"/>
    <col min="12" max="12" width="11" style="1" hidden="1" customWidth="1"/>
    <col min="13" max="16384" width="11" style="1"/>
  </cols>
  <sheetData>
    <row r="1" spans="1:12">
      <c r="A1" s="97"/>
      <c r="B1" s="97"/>
      <c r="C1" s="97"/>
      <c r="D1" s="97"/>
      <c r="E1" s="97"/>
      <c r="F1" s="97"/>
      <c r="G1" s="97"/>
    </row>
    <row r="2" spans="1:12">
      <c r="A2" s="97"/>
      <c r="B2" s="97"/>
      <c r="C2" s="97"/>
      <c r="D2" s="97"/>
      <c r="E2" s="97"/>
      <c r="F2" s="97"/>
      <c r="G2" s="97"/>
    </row>
    <row r="3" spans="1:12">
      <c r="A3" s="97"/>
      <c r="B3" s="97"/>
      <c r="C3" s="97"/>
      <c r="D3" s="97"/>
      <c r="E3" s="97"/>
      <c r="F3" s="97"/>
      <c r="G3" s="97"/>
    </row>
    <row r="4" spans="1:12" ht="16.5" thickBot="1">
      <c r="A4" s="97"/>
      <c r="B4" s="97"/>
      <c r="C4" s="97"/>
      <c r="D4" s="97"/>
      <c r="E4" s="97"/>
      <c r="F4" s="97"/>
      <c r="G4" s="97"/>
    </row>
    <row r="5" spans="1:12" ht="45" thickBot="1">
      <c r="A5" s="97"/>
      <c r="B5" s="97"/>
      <c r="C5" s="97"/>
      <c r="D5" s="97"/>
      <c r="E5" s="97"/>
      <c r="F5" s="97"/>
      <c r="G5" s="97"/>
      <c r="I5" s="5" t="s">
        <v>83</v>
      </c>
      <c r="J5" s="17" t="s">
        <v>22</v>
      </c>
      <c r="K5" s="6" t="s">
        <v>23</v>
      </c>
      <c r="L5" s="7" t="s">
        <v>24</v>
      </c>
    </row>
    <row r="6" spans="1:12" ht="16.5" thickBot="1">
      <c r="A6" s="97"/>
      <c r="B6" s="97"/>
      <c r="C6" s="97"/>
      <c r="D6" s="97"/>
      <c r="E6" s="97"/>
      <c r="F6" s="97"/>
      <c r="G6" s="97"/>
      <c r="I6" s="8">
        <f t="shared" ref="I6:I35" si="0">+IF(K6=CHOIXLD,J6,0)</f>
        <v>0</v>
      </c>
      <c r="J6" s="9">
        <v>16</v>
      </c>
      <c r="K6" s="10" t="s">
        <v>25</v>
      </c>
      <c r="L6" s="11" t="s">
        <v>26</v>
      </c>
    </row>
    <row r="7" spans="1:12" ht="16.5" thickBot="1">
      <c r="A7" s="97"/>
      <c r="B7" s="97"/>
      <c r="C7" s="97"/>
      <c r="D7" s="97"/>
      <c r="E7" s="97"/>
      <c r="F7" s="97"/>
      <c r="G7" s="97"/>
      <c r="I7" s="8">
        <f t="shared" si="0"/>
        <v>0</v>
      </c>
      <c r="J7" s="12">
        <v>5</v>
      </c>
      <c r="K7" s="13" t="s">
        <v>27</v>
      </c>
      <c r="L7" s="14" t="s">
        <v>28</v>
      </c>
    </row>
    <row r="8" spans="1:12" ht="16.5" thickBot="1">
      <c r="A8" s="97"/>
      <c r="B8" s="97" t="s">
        <v>139</v>
      </c>
      <c r="C8" s="97"/>
      <c r="D8" s="97"/>
      <c r="E8" s="97"/>
      <c r="F8" s="97"/>
      <c r="G8" s="97"/>
      <c r="I8" s="8">
        <f t="shared" si="0"/>
        <v>0</v>
      </c>
      <c r="J8" s="12">
        <v>7</v>
      </c>
      <c r="K8" s="13" t="s">
        <v>29</v>
      </c>
      <c r="L8" s="14" t="s">
        <v>30</v>
      </c>
    </row>
    <row r="9" spans="1:12" ht="22.5" customHeight="1" thickBot="1">
      <c r="A9" s="97"/>
      <c r="B9" s="150"/>
      <c r="C9" s="151"/>
      <c r="D9" s="151"/>
      <c r="E9" s="151"/>
      <c r="F9" s="152"/>
      <c r="G9" s="97"/>
      <c r="I9" s="8">
        <f t="shared" si="0"/>
        <v>0</v>
      </c>
      <c r="J9" s="12">
        <v>11</v>
      </c>
      <c r="K9" s="13" t="s">
        <v>31</v>
      </c>
      <c r="L9" s="14" t="s">
        <v>32</v>
      </c>
    </row>
    <row r="10" spans="1:12" ht="16.5" thickBot="1">
      <c r="A10" s="97"/>
      <c r="B10" s="97"/>
      <c r="C10" s="97"/>
      <c r="D10" s="97"/>
      <c r="E10" s="97"/>
      <c r="F10" s="97"/>
      <c r="G10" s="97"/>
      <c r="I10" s="8">
        <f t="shared" si="0"/>
        <v>0</v>
      </c>
      <c r="J10" s="12">
        <v>23</v>
      </c>
      <c r="K10" s="13" t="s">
        <v>33</v>
      </c>
      <c r="L10" s="15" t="s">
        <v>34</v>
      </c>
    </row>
    <row r="11" spans="1:12" ht="16.5" thickBot="1">
      <c r="A11" s="97"/>
      <c r="B11" s="97"/>
      <c r="C11" s="97"/>
      <c r="D11" s="104" t="str">
        <f>IF(CHOIXLD&lt;&gt;"","Ref: "&amp;TEXT(REFASSO,"00"),"")</f>
        <v/>
      </c>
      <c r="E11" s="97"/>
      <c r="F11" s="97"/>
      <c r="G11" s="97"/>
      <c r="I11" s="8">
        <f t="shared" si="0"/>
        <v>0</v>
      </c>
      <c r="J11" s="12">
        <v>31</v>
      </c>
      <c r="K11" s="13" t="s">
        <v>35</v>
      </c>
      <c r="L11" s="15" t="s">
        <v>36</v>
      </c>
    </row>
    <row r="12" spans="1:12" ht="16.5" thickBot="1">
      <c r="A12" s="97"/>
      <c r="B12" s="97"/>
      <c r="C12" s="97"/>
      <c r="D12" s="97"/>
      <c r="E12" s="97"/>
      <c r="F12" s="97"/>
      <c r="G12" s="97"/>
      <c r="I12" s="8">
        <f t="shared" si="0"/>
        <v>0</v>
      </c>
      <c r="J12" s="12">
        <v>17</v>
      </c>
      <c r="K12" s="13" t="s">
        <v>37</v>
      </c>
      <c r="L12" s="14" t="s">
        <v>38</v>
      </c>
    </row>
    <row r="13" spans="1:12" ht="16.5" thickBot="1">
      <c r="A13" s="97"/>
      <c r="B13" s="97"/>
      <c r="C13" s="97"/>
      <c r="D13" s="97"/>
      <c r="E13" s="97"/>
      <c r="F13" s="97"/>
      <c r="G13" s="97"/>
      <c r="I13" s="8">
        <f t="shared" si="0"/>
        <v>0</v>
      </c>
      <c r="J13" s="12">
        <v>35</v>
      </c>
      <c r="K13" s="13" t="s">
        <v>39</v>
      </c>
      <c r="L13" s="14" t="s">
        <v>40</v>
      </c>
    </row>
    <row r="14" spans="1:12" ht="16.5" thickBot="1">
      <c r="A14" s="97"/>
      <c r="B14" s="97"/>
      <c r="C14" s="97"/>
      <c r="D14" s="97"/>
      <c r="E14" s="97"/>
      <c r="F14" s="97"/>
      <c r="G14" s="97"/>
      <c r="I14" s="8">
        <f t="shared" si="0"/>
        <v>0</v>
      </c>
      <c r="J14" s="12">
        <v>4</v>
      </c>
      <c r="K14" s="13" t="s">
        <v>41</v>
      </c>
      <c r="L14" s="14" t="s">
        <v>42</v>
      </c>
    </row>
    <row r="15" spans="1:12" ht="16.5" thickBot="1">
      <c r="A15" s="97"/>
      <c r="B15" s="97"/>
      <c r="C15" s="97"/>
      <c r="D15" s="97"/>
      <c r="E15" s="97"/>
      <c r="F15" s="97"/>
      <c r="G15" s="97"/>
      <c r="I15" s="8">
        <f t="shared" si="0"/>
        <v>0</v>
      </c>
      <c r="J15" s="12">
        <v>19</v>
      </c>
      <c r="K15" s="13" t="s">
        <v>43</v>
      </c>
      <c r="L15" s="15" t="s">
        <v>44</v>
      </c>
    </row>
    <row r="16" spans="1:12" ht="16.5" thickBot="1">
      <c r="A16" s="97"/>
      <c r="B16" s="97"/>
      <c r="C16" s="97"/>
      <c r="D16" s="97"/>
      <c r="E16" s="97"/>
      <c r="F16" s="97"/>
      <c r="G16" s="97"/>
      <c r="I16" s="8">
        <f t="shared" si="0"/>
        <v>0</v>
      </c>
      <c r="J16" s="12">
        <v>37</v>
      </c>
      <c r="K16" s="13" t="s">
        <v>45</v>
      </c>
      <c r="L16" s="14" t="s">
        <v>46</v>
      </c>
    </row>
    <row r="17" spans="1:12" ht="16.5" thickBot="1">
      <c r="A17" s="97"/>
      <c r="B17" s="97"/>
      <c r="C17" s="97"/>
      <c r="D17" s="97"/>
      <c r="E17" s="97"/>
      <c r="F17" s="97"/>
      <c r="G17" s="97"/>
      <c r="I17" s="8">
        <f t="shared" si="0"/>
        <v>0</v>
      </c>
      <c r="J17" s="12">
        <v>3</v>
      </c>
      <c r="K17" s="13" t="s">
        <v>47</v>
      </c>
      <c r="L17" s="16" t="s">
        <v>48</v>
      </c>
    </row>
    <row r="18" spans="1:12" ht="16.5" thickBot="1">
      <c r="A18" s="97"/>
      <c r="B18" s="97"/>
      <c r="C18" s="97"/>
      <c r="D18" s="97"/>
      <c r="E18" s="97"/>
      <c r="F18" s="97"/>
      <c r="G18" s="97"/>
      <c r="I18" s="8">
        <f t="shared" si="0"/>
        <v>0</v>
      </c>
      <c r="J18" s="12">
        <v>10</v>
      </c>
      <c r="K18" s="13" t="s">
        <v>49</v>
      </c>
      <c r="L18" s="14" t="s">
        <v>50</v>
      </c>
    </row>
    <row r="19" spans="1:12" ht="16.5" thickBot="1">
      <c r="A19" s="97"/>
      <c r="B19" s="97"/>
      <c r="C19" s="97"/>
      <c r="D19" s="97"/>
      <c r="E19" s="97"/>
      <c r="F19" s="97"/>
      <c r="G19" s="97"/>
      <c r="I19" s="8">
        <f t="shared" si="0"/>
        <v>0</v>
      </c>
      <c r="J19" s="12">
        <v>20</v>
      </c>
      <c r="K19" s="13" t="s">
        <v>51</v>
      </c>
      <c r="L19" s="15" t="s">
        <v>52</v>
      </c>
    </row>
    <row r="20" spans="1:12" ht="16.5" thickBot="1">
      <c r="A20" s="97"/>
      <c r="B20" s="97"/>
      <c r="C20" s="97"/>
      <c r="D20" s="97"/>
      <c r="E20" s="97"/>
      <c r="F20" s="97"/>
      <c r="G20" s="97"/>
      <c r="I20" s="8">
        <f t="shared" si="0"/>
        <v>0</v>
      </c>
      <c r="J20" s="12">
        <v>9</v>
      </c>
      <c r="K20" s="13" t="s">
        <v>53</v>
      </c>
      <c r="L20" s="14" t="s">
        <v>54</v>
      </c>
    </row>
    <row r="21" spans="1:12" ht="16.5" thickBot="1">
      <c r="A21" s="97"/>
      <c r="B21" s="97"/>
      <c r="C21" s="97"/>
      <c r="D21" s="97"/>
      <c r="E21" s="97"/>
      <c r="F21" s="97"/>
      <c r="G21" s="97"/>
      <c r="I21" s="8">
        <f t="shared" si="0"/>
        <v>0</v>
      </c>
      <c r="J21" s="12">
        <v>28</v>
      </c>
      <c r="K21" s="13" t="s">
        <v>55</v>
      </c>
      <c r="L21" s="15" t="s">
        <v>56</v>
      </c>
    </row>
    <row r="22" spans="1:12" ht="16.5" thickBot="1">
      <c r="A22" s="97"/>
      <c r="B22" s="97"/>
      <c r="C22" s="97"/>
      <c r="D22" s="97"/>
      <c r="E22" s="97"/>
      <c r="F22" s="97"/>
      <c r="G22" s="97"/>
      <c r="I22" s="8">
        <f t="shared" si="0"/>
        <v>0</v>
      </c>
      <c r="J22" s="12">
        <v>24</v>
      </c>
      <c r="K22" s="13" t="s">
        <v>57</v>
      </c>
      <c r="L22" s="15" t="s">
        <v>58</v>
      </c>
    </row>
    <row r="23" spans="1:12" ht="16.5" thickBot="1">
      <c r="A23" s="97"/>
      <c r="B23" s="97"/>
      <c r="C23" s="97"/>
      <c r="D23" s="97"/>
      <c r="E23" s="97"/>
      <c r="F23" s="97"/>
      <c r="G23" s="97"/>
      <c r="I23" s="8">
        <f t="shared" si="0"/>
        <v>0</v>
      </c>
      <c r="J23" s="12">
        <v>27</v>
      </c>
      <c r="K23" s="13" t="s">
        <v>59</v>
      </c>
      <c r="L23" s="15" t="s">
        <v>60</v>
      </c>
    </row>
    <row r="24" spans="1:12" ht="16.5" thickBot="1">
      <c r="A24" s="97"/>
      <c r="B24" s="105" t="s">
        <v>0</v>
      </c>
      <c r="C24" s="97"/>
      <c r="D24" s="97"/>
      <c r="E24" s="97"/>
      <c r="F24" s="97"/>
      <c r="G24" s="97"/>
      <c r="I24" s="8">
        <f t="shared" si="0"/>
        <v>0</v>
      </c>
      <c r="J24" s="12">
        <v>36</v>
      </c>
      <c r="K24" s="13" t="s">
        <v>61</v>
      </c>
      <c r="L24" s="14" t="s">
        <v>62</v>
      </c>
    </row>
    <row r="25" spans="1:12" ht="28.5" customHeight="1" thickBot="1">
      <c r="A25" s="97"/>
      <c r="B25" s="97"/>
      <c r="C25" s="97"/>
      <c r="D25" s="97"/>
      <c r="E25" s="97"/>
      <c r="F25" s="97"/>
      <c r="G25" s="97"/>
      <c r="I25" s="8">
        <f t="shared" si="0"/>
        <v>0</v>
      </c>
      <c r="J25" s="12">
        <v>15</v>
      </c>
      <c r="K25" s="13" t="s">
        <v>63</v>
      </c>
      <c r="L25" s="14" t="s">
        <v>64</v>
      </c>
    </row>
    <row r="26" spans="1:12" ht="24" customHeight="1" thickBot="1">
      <c r="A26" s="97"/>
      <c r="B26" s="104" t="s">
        <v>124</v>
      </c>
      <c r="C26" s="97"/>
      <c r="D26" s="97"/>
      <c r="E26" s="144">
        <v>45244</v>
      </c>
      <c r="F26" s="97"/>
      <c r="G26" s="97"/>
      <c r="I26" s="8">
        <f t="shared" si="0"/>
        <v>0</v>
      </c>
      <c r="J26" s="12">
        <v>34</v>
      </c>
      <c r="K26" s="13" t="s">
        <v>65</v>
      </c>
      <c r="L26" s="14" t="s">
        <v>66</v>
      </c>
    </row>
    <row r="27" spans="1:12" ht="16.5" thickBot="1">
      <c r="A27" s="97"/>
      <c r="B27" s="106" t="s">
        <v>146</v>
      </c>
      <c r="C27" s="97"/>
      <c r="D27" s="97"/>
      <c r="E27" s="97"/>
      <c r="F27" s="97"/>
      <c r="G27" s="97"/>
      <c r="I27" s="8">
        <f t="shared" si="0"/>
        <v>0</v>
      </c>
      <c r="J27" s="12">
        <v>30</v>
      </c>
      <c r="K27" s="13" t="s">
        <v>67</v>
      </c>
      <c r="L27" s="15" t="s">
        <v>68</v>
      </c>
    </row>
    <row r="28" spans="1:12" ht="16.5" thickBot="1">
      <c r="A28" s="97"/>
      <c r="B28" s="107" t="s">
        <v>126</v>
      </c>
      <c r="C28" s="97"/>
      <c r="D28" s="97"/>
      <c r="E28" s="97"/>
      <c r="F28" s="97"/>
      <c r="G28" s="97"/>
      <c r="I28" s="8">
        <f t="shared" si="0"/>
        <v>0</v>
      </c>
      <c r="J28" s="12">
        <v>38</v>
      </c>
      <c r="K28" s="13" t="s">
        <v>117</v>
      </c>
      <c r="L28" s="14" t="s">
        <v>118</v>
      </c>
    </row>
    <row r="29" spans="1:12" ht="16.5" thickBot="1">
      <c r="A29" s="97"/>
      <c r="B29" s="97"/>
      <c r="C29" s="97"/>
      <c r="D29" s="97"/>
      <c r="E29" s="97"/>
      <c r="F29" s="97"/>
      <c r="G29" s="97"/>
      <c r="I29" s="8">
        <f t="shared" si="0"/>
        <v>0</v>
      </c>
      <c r="J29" s="12">
        <v>39</v>
      </c>
      <c r="K29" s="13" t="s">
        <v>69</v>
      </c>
      <c r="L29" s="14" t="s">
        <v>70</v>
      </c>
    </row>
    <row r="30" spans="1:12" ht="16.5" thickBot="1">
      <c r="A30" s="97"/>
      <c r="B30" s="105"/>
      <c r="C30" s="97"/>
      <c r="D30" s="97"/>
      <c r="E30" s="97"/>
      <c r="F30" s="97"/>
      <c r="G30" s="97"/>
      <c r="I30" s="8">
        <f t="shared" si="0"/>
        <v>0</v>
      </c>
      <c r="J30" s="12">
        <v>40</v>
      </c>
      <c r="K30" s="13" t="s">
        <v>71</v>
      </c>
      <c r="L30" s="14" t="s">
        <v>72</v>
      </c>
    </row>
    <row r="31" spans="1:12" ht="45" customHeight="1" thickBot="1">
      <c r="A31" s="97"/>
      <c r="B31" s="97"/>
      <c r="C31" s="97"/>
      <c r="D31" s="97"/>
      <c r="E31" s="97"/>
      <c r="F31" s="97"/>
      <c r="G31" s="97"/>
      <c r="I31" s="8">
        <f t="shared" si="0"/>
        <v>0</v>
      </c>
      <c r="J31" s="12">
        <v>41</v>
      </c>
      <c r="K31" s="13" t="s">
        <v>73</v>
      </c>
      <c r="L31" s="14" t="s">
        <v>74</v>
      </c>
    </row>
    <row r="32" spans="1:12" ht="21.75" thickBot="1">
      <c r="A32" s="97"/>
      <c r="B32" s="147" t="s">
        <v>145</v>
      </c>
      <c r="C32" s="148"/>
      <c r="D32" s="148"/>
      <c r="E32" s="148"/>
      <c r="F32" s="149"/>
      <c r="G32" s="97"/>
      <c r="I32" s="8">
        <f t="shared" si="0"/>
        <v>0</v>
      </c>
      <c r="J32" s="12">
        <v>42</v>
      </c>
      <c r="K32" s="13" t="s">
        <v>75</v>
      </c>
      <c r="L32" s="14" t="s">
        <v>76</v>
      </c>
    </row>
    <row r="33" spans="1:12" ht="16.5" thickBot="1">
      <c r="A33" s="97"/>
      <c r="B33" s="97"/>
      <c r="C33" s="97"/>
      <c r="D33" s="97"/>
      <c r="E33" s="97"/>
      <c r="F33" s="97"/>
      <c r="G33" s="97"/>
      <c r="I33" s="8">
        <f t="shared" si="0"/>
        <v>0</v>
      </c>
      <c r="J33" s="12">
        <v>43</v>
      </c>
      <c r="K33" s="13" t="s">
        <v>77</v>
      </c>
      <c r="L33" s="14" t="s">
        <v>78</v>
      </c>
    </row>
    <row r="34" spans="1:12" ht="16.5" thickBot="1">
      <c r="A34" s="97"/>
      <c r="B34" s="97"/>
      <c r="C34" s="97"/>
      <c r="D34" s="97"/>
      <c r="E34" s="97"/>
      <c r="F34" s="97"/>
      <c r="G34" s="97"/>
      <c r="I34" s="8">
        <f t="shared" si="0"/>
        <v>0</v>
      </c>
      <c r="J34" s="12">
        <v>44</v>
      </c>
      <c r="K34" s="13" t="s">
        <v>79</v>
      </c>
      <c r="L34" s="14" t="s">
        <v>80</v>
      </c>
    </row>
    <row r="35" spans="1:12">
      <c r="I35" s="8">
        <f t="shared" si="0"/>
        <v>0</v>
      </c>
      <c r="J35" s="12">
        <v>45</v>
      </c>
      <c r="K35" s="13" t="s">
        <v>81</v>
      </c>
      <c r="L35" s="14" t="s">
        <v>82</v>
      </c>
    </row>
    <row r="36" spans="1:12">
      <c r="I36" s="18">
        <f>SUM(I6:I35)</f>
        <v>0</v>
      </c>
      <c r="K36" s="1">
        <f>CHOIXLD</f>
        <v>0</v>
      </c>
    </row>
  </sheetData>
  <sheetProtection sheet="1" objects="1" scenarios="1"/>
  <mergeCells count="2">
    <mergeCell ref="B32:F32"/>
    <mergeCell ref="B9:F9"/>
  </mergeCells>
  <dataValidations count="1">
    <dataValidation type="list" allowBlank="1" showInputMessage="1" showErrorMessage="1" sqref="B9:F9">
      <formula1>$K$6:$K$28</formula1>
    </dataValidation>
  </dataValidations>
  <pageMargins left="0.25" right="0.25" top="0.75" bottom="0.75" header="0.3" footer="0.3"/>
  <pageSetup paperSize="9" orientation="portrait" r:id="rId1"/>
  <headerFooter>
    <oddFooter>&amp;RPage 1</oddFooter>
  </headerFooter>
  <drawing r:id="rId2"/>
</worksheet>
</file>

<file path=xl/worksheets/sheet4.xml><?xml version="1.0" encoding="utf-8"?>
<worksheet xmlns="http://schemas.openxmlformats.org/spreadsheetml/2006/main" xmlns:r="http://schemas.openxmlformats.org/officeDocument/2006/relationships">
  <sheetPr>
    <tabColor theme="9" tint="0.59999389629810485"/>
    <pageSetUpPr fitToPage="1"/>
  </sheetPr>
  <dimension ref="A1:I34"/>
  <sheetViews>
    <sheetView view="pageBreakPreview" topLeftCell="A13" zoomScaleSheetLayoutView="100" workbookViewId="0">
      <selection activeCell="E36" sqref="E36"/>
    </sheetView>
  </sheetViews>
  <sheetFormatPr baseColWidth="10" defaultColWidth="11.25" defaultRowHeight="15.75"/>
  <cols>
    <col min="1" max="1" width="8.25" style="1" customWidth="1"/>
    <col min="2" max="2" width="14.875" style="1" customWidth="1"/>
    <col min="3" max="3" width="8.5" style="1" customWidth="1"/>
    <col min="4" max="4" width="13.25" style="1" customWidth="1"/>
    <col min="5" max="5" width="11.25" style="1"/>
    <col min="6" max="6" width="13.75" style="1" customWidth="1"/>
    <col min="7" max="7" width="4.625" style="1" customWidth="1"/>
    <col min="8" max="16384" width="11.25" style="1"/>
  </cols>
  <sheetData>
    <row r="1" spans="1:9">
      <c r="A1" s="97"/>
      <c r="B1" s="108" t="str">
        <f>TEXT(REFASSO,"00")&amp;"-"&amp;CHOIXLD</f>
        <v>00-</v>
      </c>
      <c r="C1" s="97"/>
      <c r="D1" s="97"/>
      <c r="E1" s="124"/>
      <c r="F1" s="97"/>
      <c r="G1" s="97"/>
      <c r="H1" s="97"/>
      <c r="I1" s="125"/>
    </row>
    <row r="2" spans="1:9" ht="16.5" thickBot="1">
      <c r="A2" s="97"/>
      <c r="B2" s="97"/>
      <c r="C2" s="97"/>
      <c r="D2" s="97"/>
      <c r="E2" s="97"/>
      <c r="F2" s="97"/>
      <c r="G2" s="97"/>
      <c r="H2" s="97"/>
      <c r="I2" s="97"/>
    </row>
    <row r="3" spans="1:9">
      <c r="A3" s="97"/>
      <c r="B3" s="109" t="s">
        <v>110</v>
      </c>
      <c r="C3" s="116"/>
      <c r="D3" s="116"/>
      <c r="E3" s="116"/>
      <c r="F3" s="116"/>
      <c r="G3" s="117"/>
      <c r="H3" s="97"/>
      <c r="I3" s="97"/>
    </row>
    <row r="4" spans="1:9" ht="16.5" thickBot="1">
      <c r="A4" s="97"/>
      <c r="B4" s="110" t="s">
        <v>6</v>
      </c>
      <c r="C4" s="118"/>
      <c r="D4" s="118"/>
      <c r="E4" s="118"/>
      <c r="F4" s="118"/>
      <c r="G4" s="119"/>
      <c r="H4" s="97"/>
      <c r="I4" s="97"/>
    </row>
    <row r="5" spans="1:9">
      <c r="A5" s="97"/>
      <c r="B5" s="97"/>
      <c r="C5" s="97"/>
      <c r="D5" s="97"/>
      <c r="E5" s="97"/>
      <c r="F5" s="97"/>
      <c r="G5" s="97"/>
      <c r="H5" s="97"/>
      <c r="I5" s="97"/>
    </row>
    <row r="6" spans="1:9">
      <c r="A6" s="97"/>
      <c r="B6" s="97"/>
      <c r="C6" s="97"/>
      <c r="D6" s="97"/>
      <c r="E6" s="97"/>
      <c r="F6" s="97"/>
      <c r="G6" s="97"/>
      <c r="H6" s="97"/>
      <c r="I6" s="97"/>
    </row>
    <row r="7" spans="1:9">
      <c r="A7" s="97"/>
      <c r="B7" s="97"/>
      <c r="C7" s="97"/>
      <c r="D7" s="97"/>
      <c r="E7" s="97"/>
      <c r="F7" s="97"/>
      <c r="G7" s="97"/>
      <c r="H7" s="97"/>
    </row>
    <row r="8" spans="1:9" ht="45" customHeight="1">
      <c r="A8" s="97"/>
      <c r="B8" s="111" t="s">
        <v>7</v>
      </c>
      <c r="C8" s="159"/>
      <c r="D8" s="160"/>
      <c r="E8" s="160"/>
      <c r="F8" s="160"/>
      <c r="G8" s="161"/>
      <c r="H8" s="97"/>
      <c r="I8" s="97"/>
    </row>
    <row r="9" spans="1:9">
      <c r="A9" s="97"/>
      <c r="B9" s="97"/>
      <c r="C9" s="97"/>
      <c r="D9" s="97"/>
      <c r="E9" s="97"/>
      <c r="F9" s="97"/>
      <c r="G9" s="97"/>
      <c r="H9" s="97"/>
      <c r="I9" s="97"/>
    </row>
    <row r="10" spans="1:9">
      <c r="A10" s="97"/>
      <c r="B10" s="97"/>
      <c r="C10" s="97"/>
      <c r="D10" s="97"/>
      <c r="E10" s="97"/>
      <c r="F10" s="97"/>
      <c r="G10" s="97"/>
      <c r="H10" s="97"/>
      <c r="I10" s="97"/>
    </row>
    <row r="11" spans="1:9" ht="32.450000000000003" customHeight="1">
      <c r="A11" s="97"/>
      <c r="B11" s="112" t="s">
        <v>8</v>
      </c>
      <c r="C11" s="114" t="s">
        <v>9</v>
      </c>
      <c r="D11" s="50"/>
      <c r="E11" s="115" t="s">
        <v>10</v>
      </c>
      <c r="F11" s="50"/>
      <c r="G11" s="30"/>
      <c r="H11" s="97"/>
      <c r="I11" s="97"/>
    </row>
    <row r="12" spans="1:9">
      <c r="A12" s="97"/>
      <c r="B12" s="97"/>
      <c r="C12" s="97"/>
      <c r="D12" s="97"/>
      <c r="E12" s="97"/>
      <c r="F12" s="97"/>
      <c r="G12" s="97"/>
      <c r="H12" s="97"/>
      <c r="I12" s="97"/>
    </row>
    <row r="13" spans="1:9" ht="37.5" customHeight="1">
      <c r="A13" s="97"/>
      <c r="B13" s="112" t="s">
        <v>11</v>
      </c>
      <c r="C13" s="159"/>
      <c r="D13" s="160"/>
      <c r="E13" s="160"/>
      <c r="F13" s="161"/>
      <c r="H13" s="97"/>
      <c r="I13" s="97"/>
    </row>
    <row r="14" spans="1:9">
      <c r="A14" s="97"/>
      <c r="B14" s="97"/>
      <c r="C14" s="97"/>
      <c r="D14" s="97"/>
      <c r="E14" s="97"/>
      <c r="F14" s="97"/>
      <c r="G14" s="97"/>
      <c r="H14" s="97"/>
      <c r="I14" s="97"/>
    </row>
    <row r="15" spans="1:9">
      <c r="A15" s="97"/>
      <c r="B15" s="97"/>
      <c r="C15" s="97"/>
      <c r="D15" s="97"/>
      <c r="E15" s="97"/>
      <c r="F15" s="97"/>
      <c r="G15" s="97"/>
      <c r="H15" s="97"/>
      <c r="I15" s="97"/>
    </row>
    <row r="16" spans="1:9" ht="40.15" customHeight="1">
      <c r="A16" s="97"/>
      <c r="B16" s="113" t="s">
        <v>12</v>
      </c>
      <c r="C16" s="159"/>
      <c r="D16" s="160"/>
      <c r="E16" s="160"/>
      <c r="F16" s="161"/>
      <c r="H16" s="97"/>
      <c r="I16" s="97"/>
    </row>
    <row r="17" spans="1:9">
      <c r="A17" s="97"/>
      <c r="B17" s="97"/>
      <c r="C17" s="97"/>
      <c r="D17" s="97"/>
      <c r="E17" s="97"/>
      <c r="F17" s="97"/>
      <c r="G17" s="97"/>
      <c r="H17" s="97"/>
      <c r="I17" s="97"/>
    </row>
    <row r="18" spans="1:9">
      <c r="A18" s="97"/>
      <c r="B18" s="97"/>
      <c r="C18" s="97"/>
      <c r="D18" s="97"/>
      <c r="E18" s="97"/>
      <c r="F18" s="97"/>
      <c r="G18" s="97"/>
      <c r="H18" s="97"/>
      <c r="I18" s="97"/>
    </row>
    <row r="19" spans="1:9" ht="40.15" customHeight="1">
      <c r="A19" s="97"/>
      <c r="B19" s="112" t="s">
        <v>13</v>
      </c>
      <c r="C19" s="159"/>
      <c r="D19" s="160"/>
      <c r="E19" s="160"/>
      <c r="F19" s="161"/>
      <c r="H19" s="97"/>
      <c r="I19" s="97"/>
    </row>
    <row r="20" spans="1:9">
      <c r="A20" s="97"/>
      <c r="B20" s="97"/>
      <c r="C20" s="97"/>
      <c r="D20" s="97"/>
      <c r="E20" s="97"/>
      <c r="F20" s="97"/>
      <c r="G20" s="97"/>
      <c r="H20" s="97"/>
      <c r="I20" s="97"/>
    </row>
    <row r="21" spans="1:9">
      <c r="A21" s="97"/>
      <c r="B21" s="97"/>
      <c r="C21" s="97"/>
      <c r="D21" s="97"/>
      <c r="E21" s="97"/>
      <c r="F21" s="97"/>
      <c r="G21" s="97"/>
      <c r="H21" s="97"/>
      <c r="I21" s="97"/>
    </row>
    <row r="22" spans="1:9" ht="40.5" customHeight="1">
      <c r="A22" s="97"/>
      <c r="B22" s="112" t="s">
        <v>14</v>
      </c>
      <c r="C22" s="159"/>
      <c r="D22" s="160"/>
      <c r="E22" s="160"/>
      <c r="F22" s="161"/>
      <c r="H22" s="97"/>
      <c r="I22" s="97"/>
    </row>
    <row r="23" spans="1:9">
      <c r="A23" s="97"/>
      <c r="B23" s="97"/>
      <c r="C23" s="97"/>
      <c r="D23" s="97"/>
      <c r="E23" s="97"/>
      <c r="F23" s="97"/>
      <c r="G23" s="97"/>
      <c r="H23" s="97"/>
      <c r="I23" s="97"/>
    </row>
    <row r="24" spans="1:9">
      <c r="A24" s="97"/>
      <c r="B24" s="97"/>
      <c r="C24" s="97"/>
      <c r="D24" s="120" t="s">
        <v>95</v>
      </c>
      <c r="E24" s="97"/>
      <c r="F24" s="97"/>
      <c r="G24" s="97"/>
      <c r="H24" s="97"/>
      <c r="I24" s="97"/>
    </row>
    <row r="25" spans="1:9" ht="44.25" customHeight="1">
      <c r="A25" s="97"/>
      <c r="B25" s="165" t="s">
        <v>15</v>
      </c>
      <c r="C25" s="166"/>
      <c r="D25" s="167"/>
      <c r="E25" s="168"/>
      <c r="F25" s="97"/>
      <c r="G25" s="97"/>
      <c r="H25" s="97"/>
      <c r="I25" s="97"/>
    </row>
    <row r="26" spans="1:9">
      <c r="B26" s="97"/>
      <c r="C26" s="97"/>
      <c r="D26" s="121"/>
      <c r="E26" s="97"/>
      <c r="F26" s="97"/>
      <c r="G26" s="97"/>
      <c r="H26" s="97"/>
      <c r="I26" s="97"/>
    </row>
    <row r="27" spans="1:9" ht="16.5" thickBot="1">
      <c r="A27" s="97"/>
      <c r="B27" s="97"/>
      <c r="C27" s="97"/>
      <c r="D27" s="97"/>
      <c r="E27" s="97"/>
      <c r="F27" s="97"/>
      <c r="G27" s="97"/>
      <c r="H27" s="97"/>
      <c r="I27" s="97"/>
    </row>
    <row r="28" spans="1:9" ht="43.5" customHeight="1" thickBot="1">
      <c r="A28" s="97"/>
      <c r="B28" s="162" t="s">
        <v>16</v>
      </c>
      <c r="C28" s="163"/>
      <c r="D28" s="163"/>
      <c r="E28" s="163"/>
      <c r="F28" s="164"/>
      <c r="G28" s="97"/>
      <c r="H28" s="97"/>
      <c r="I28" s="97"/>
    </row>
    <row r="29" spans="1:9">
      <c r="A29" s="97"/>
      <c r="B29" s="122"/>
      <c r="C29" s="122"/>
      <c r="D29" s="122"/>
      <c r="E29" s="122"/>
      <c r="F29" s="122"/>
      <c r="G29" s="97"/>
      <c r="H29" s="97"/>
      <c r="I29" s="97"/>
    </row>
    <row r="30" spans="1:9" ht="16.5" thickBot="1">
      <c r="A30" s="97"/>
      <c r="B30" s="123" t="s">
        <v>105</v>
      </c>
      <c r="C30" s="97"/>
      <c r="D30" s="97"/>
      <c r="E30" s="97"/>
      <c r="F30" s="97"/>
      <c r="G30" s="97"/>
      <c r="H30" s="97"/>
      <c r="I30" s="97"/>
    </row>
    <row r="31" spans="1:9" ht="117" customHeight="1" thickTop="1">
      <c r="A31" s="97"/>
      <c r="B31" s="153"/>
      <c r="C31" s="154"/>
      <c r="D31" s="154"/>
      <c r="E31" s="154"/>
      <c r="F31" s="155"/>
      <c r="G31" s="97"/>
      <c r="H31" s="97"/>
      <c r="I31" s="97"/>
    </row>
    <row r="32" spans="1:9" ht="16.5" thickBot="1">
      <c r="A32" s="97"/>
      <c r="B32" s="156"/>
      <c r="C32" s="157"/>
      <c r="D32" s="157"/>
      <c r="E32" s="157"/>
      <c r="F32" s="158"/>
      <c r="G32" s="97"/>
      <c r="H32" s="97"/>
      <c r="I32" s="97"/>
    </row>
    <row r="33" spans="1:9" ht="16.5" thickTop="1">
      <c r="A33" s="97"/>
      <c r="B33" s="97"/>
      <c r="C33" s="97"/>
      <c r="D33" s="97"/>
      <c r="E33" s="97"/>
      <c r="F33" s="97"/>
      <c r="G33" s="97"/>
      <c r="H33" s="97"/>
      <c r="I33" s="97"/>
    </row>
    <row r="34" spans="1:9">
      <c r="A34" s="97"/>
      <c r="B34" s="97"/>
      <c r="C34" s="97"/>
      <c r="D34" s="97"/>
      <c r="E34" s="97"/>
      <c r="F34" s="97"/>
      <c r="G34" s="97"/>
      <c r="H34" s="97"/>
      <c r="I34" s="97"/>
    </row>
  </sheetData>
  <sheetProtection password="C722" sheet="1" objects="1" scenarios="1"/>
  <mergeCells count="9">
    <mergeCell ref="B31:F32"/>
    <mergeCell ref="C8:G8"/>
    <mergeCell ref="B28:F28"/>
    <mergeCell ref="C13:F13"/>
    <mergeCell ref="C16:F16"/>
    <mergeCell ref="C19:F19"/>
    <mergeCell ref="C22:F22"/>
    <mergeCell ref="B25:C25"/>
    <mergeCell ref="D25:E25"/>
  </mergeCells>
  <pageMargins left="0.78740157480314965" right="0.35433070866141736" top="0.86614173228346458" bottom="0.74803149606299213" header="0.31496062992125984" footer="0.31496062992125984"/>
  <pageSetup paperSize="9" scale="85" orientation="portrait" r:id="rId1"/>
  <headerFooter>
    <oddHeader>&amp;R&amp;A</oddHeader>
    <oddFooter>&amp;RPage 3-A</oddFooter>
  </headerFooter>
</worksheet>
</file>

<file path=xl/worksheets/sheet5.xml><?xml version="1.0" encoding="utf-8"?>
<worksheet xmlns="http://schemas.openxmlformats.org/spreadsheetml/2006/main" xmlns:r="http://schemas.openxmlformats.org/officeDocument/2006/relationships">
  <sheetPr>
    <tabColor theme="9" tint="0.59999389629810485"/>
    <pageSetUpPr fitToPage="1"/>
  </sheetPr>
  <dimension ref="B1:I33"/>
  <sheetViews>
    <sheetView view="pageBreakPreview" zoomScale="85" zoomScaleSheetLayoutView="85" workbookViewId="0">
      <selection activeCell="D25" sqref="D25:E25"/>
    </sheetView>
  </sheetViews>
  <sheetFormatPr baseColWidth="10" defaultColWidth="11.25" defaultRowHeight="15.75"/>
  <cols>
    <col min="1" max="1" width="8.25" style="97" customWidth="1"/>
    <col min="2" max="2" width="14.875" style="97" customWidth="1"/>
    <col min="3" max="3" width="8.5" style="97" customWidth="1"/>
    <col min="4" max="4" width="13.25" style="97" customWidth="1"/>
    <col min="5" max="5" width="11.25" style="97"/>
    <col min="6" max="6" width="13.75" style="97" customWidth="1"/>
    <col min="7" max="7" width="4.625" style="97" customWidth="1"/>
    <col min="8" max="16384" width="11.25" style="97"/>
  </cols>
  <sheetData>
    <row r="1" spans="2:9">
      <c r="B1" s="139" t="str">
        <f>TEXT(REFASSO,"00")&amp;"-"&amp;CHOIXLD</f>
        <v>00-</v>
      </c>
      <c r="I1" s="125"/>
    </row>
    <row r="2" spans="2:9" ht="16.5" thickBot="1"/>
    <row r="3" spans="2:9">
      <c r="B3" s="109" t="s">
        <v>111</v>
      </c>
      <c r="C3" s="116"/>
      <c r="D3" s="116"/>
      <c r="E3" s="116"/>
      <c r="F3" s="116"/>
      <c r="G3" s="117"/>
    </row>
    <row r="4" spans="2:9" ht="16.5" thickBot="1">
      <c r="B4" s="110" t="s">
        <v>6</v>
      </c>
      <c r="C4" s="118"/>
      <c r="D4" s="118"/>
      <c r="E4" s="118"/>
      <c r="F4" s="118"/>
      <c r="G4" s="119"/>
    </row>
    <row r="8" spans="2:9" ht="45" customHeight="1">
      <c r="B8" s="111" t="s">
        <v>7</v>
      </c>
      <c r="C8" s="172"/>
      <c r="D8" s="173"/>
      <c r="E8" s="173"/>
      <c r="F8" s="173"/>
      <c r="G8" s="174"/>
    </row>
    <row r="11" spans="2:9" ht="32.450000000000003" customHeight="1">
      <c r="B11" s="112" t="s">
        <v>8</v>
      </c>
      <c r="C11" s="114" t="s">
        <v>9</v>
      </c>
      <c r="D11" s="50"/>
      <c r="E11" s="115" t="s">
        <v>10</v>
      </c>
      <c r="F11" s="50"/>
      <c r="G11" s="140"/>
    </row>
    <row r="13" spans="2:9" ht="37.5" customHeight="1">
      <c r="B13" s="112" t="s">
        <v>11</v>
      </c>
      <c r="C13" s="172"/>
      <c r="D13" s="173"/>
      <c r="E13" s="173"/>
      <c r="F13" s="174"/>
    </row>
    <row r="16" spans="2:9" ht="40.15" customHeight="1">
      <c r="B16" s="113" t="s">
        <v>12</v>
      </c>
      <c r="C16" s="172"/>
      <c r="D16" s="173"/>
      <c r="E16" s="173"/>
      <c r="F16" s="174"/>
    </row>
    <row r="19" spans="2:6" ht="40.15" customHeight="1">
      <c r="B19" s="112" t="s">
        <v>13</v>
      </c>
      <c r="C19" s="172"/>
      <c r="D19" s="173"/>
      <c r="E19" s="173"/>
      <c r="F19" s="174"/>
    </row>
    <row r="22" spans="2:6" ht="40.5" customHeight="1">
      <c r="B22" s="112" t="s">
        <v>14</v>
      </c>
      <c r="C22" s="172"/>
      <c r="D22" s="173"/>
      <c r="E22" s="173"/>
      <c r="F22" s="174"/>
    </row>
    <row r="24" spans="2:6">
      <c r="D24" s="120" t="s">
        <v>96</v>
      </c>
    </row>
    <row r="25" spans="2:6" ht="44.25" customHeight="1">
      <c r="B25" s="165" t="s">
        <v>15</v>
      </c>
      <c r="C25" s="166"/>
      <c r="D25" s="175"/>
      <c r="E25" s="168"/>
    </row>
    <row r="26" spans="2:6">
      <c r="D26" s="121"/>
    </row>
    <row r="27" spans="2:6" ht="16.5" thickBot="1"/>
    <row r="28" spans="2:6" ht="43.5" customHeight="1" thickBot="1">
      <c r="B28" s="169" t="s">
        <v>16</v>
      </c>
      <c r="C28" s="170"/>
      <c r="D28" s="170"/>
      <c r="E28" s="170"/>
      <c r="F28" s="171"/>
    </row>
    <row r="29" spans="2:6">
      <c r="B29" s="122"/>
      <c r="C29" s="122"/>
      <c r="D29" s="122"/>
      <c r="E29" s="122"/>
      <c r="F29" s="122"/>
    </row>
    <row r="30" spans="2:6" ht="16.5" thickBot="1">
      <c r="B30" s="141" t="s">
        <v>105</v>
      </c>
    </row>
    <row r="31" spans="2:6" ht="117" customHeight="1" thickTop="1">
      <c r="B31" s="153"/>
      <c r="C31" s="154"/>
      <c r="D31" s="154"/>
      <c r="E31" s="154"/>
      <c r="F31" s="155"/>
    </row>
    <row r="32" spans="2:6" ht="16.5" thickBot="1">
      <c r="B32" s="156"/>
      <c r="C32" s="157"/>
      <c r="D32" s="157"/>
      <c r="E32" s="157"/>
      <c r="F32" s="158"/>
    </row>
    <row r="33" ht="16.5" thickTop="1"/>
  </sheetData>
  <sheetProtection password="C722" sheet="1" objects="1" scenarios="1"/>
  <mergeCells count="9">
    <mergeCell ref="B31:F32"/>
    <mergeCell ref="B28:F28"/>
    <mergeCell ref="C8:G8"/>
    <mergeCell ref="C13:F13"/>
    <mergeCell ref="C16:F16"/>
    <mergeCell ref="C19:F19"/>
    <mergeCell ref="C22:F22"/>
    <mergeCell ref="B25:C25"/>
    <mergeCell ref="D25:E25"/>
  </mergeCells>
  <pageMargins left="0.39370078740157483" right="0.35433070866141736" top="0.6692913385826772" bottom="0.74803149606299213" header="0.31496062992125984" footer="0.31496062992125984"/>
  <pageSetup paperSize="9" scale="88" orientation="portrait" r:id="rId1"/>
  <headerFooter>
    <oddHeader>&amp;R&amp;A</oddHeader>
    <oddFooter>&amp;RPage 3 B</oddFooter>
  </headerFooter>
</worksheet>
</file>

<file path=xl/worksheets/sheet6.xml><?xml version="1.0" encoding="utf-8"?>
<worksheet xmlns="http://schemas.openxmlformats.org/spreadsheetml/2006/main" xmlns:r="http://schemas.openxmlformats.org/officeDocument/2006/relationships">
  <sheetPr>
    <tabColor theme="9" tint="0.59999389629810485"/>
    <pageSetUpPr fitToPage="1"/>
  </sheetPr>
  <dimension ref="B1:I33"/>
  <sheetViews>
    <sheetView view="pageBreakPreview" topLeftCell="A13" zoomScaleSheetLayoutView="100" workbookViewId="0">
      <selection activeCell="E33" sqref="E33"/>
    </sheetView>
  </sheetViews>
  <sheetFormatPr baseColWidth="10" defaultColWidth="11.25" defaultRowHeight="15.75"/>
  <cols>
    <col min="1" max="1" width="8.25" style="97" customWidth="1"/>
    <col min="2" max="2" width="14.875" style="97" customWidth="1"/>
    <col min="3" max="3" width="8.5" style="97" customWidth="1"/>
    <col min="4" max="4" width="13.25" style="97" customWidth="1"/>
    <col min="5" max="5" width="11.25" style="97"/>
    <col min="6" max="6" width="13.75" style="97" customWidth="1"/>
    <col min="7" max="7" width="4.625" style="97" customWidth="1"/>
    <col min="8" max="16384" width="11.25" style="97"/>
  </cols>
  <sheetData>
    <row r="1" spans="2:9">
      <c r="B1" s="139" t="str">
        <f>TEXT(REFASSO,"00")&amp;"-"&amp;CHOIXLD</f>
        <v>00-</v>
      </c>
      <c r="I1" s="125"/>
    </row>
    <row r="2" spans="2:9" ht="16.5" thickBot="1"/>
    <row r="3" spans="2:9">
      <c r="B3" s="109" t="s">
        <v>112</v>
      </c>
      <c r="C3" s="116"/>
      <c r="D3" s="116"/>
      <c r="E3" s="116"/>
      <c r="F3" s="116"/>
      <c r="G3" s="117"/>
    </row>
    <row r="4" spans="2:9" ht="16.5" thickBot="1">
      <c r="B4" s="110" t="s">
        <v>6</v>
      </c>
      <c r="C4" s="118"/>
      <c r="D4" s="118"/>
      <c r="E4" s="118"/>
      <c r="F4" s="118"/>
      <c r="G4" s="119"/>
    </row>
    <row r="8" spans="2:9" ht="45" customHeight="1">
      <c r="B8" s="111" t="s">
        <v>7</v>
      </c>
      <c r="C8" s="172"/>
      <c r="D8" s="173"/>
      <c r="E8" s="173"/>
      <c r="F8" s="173"/>
      <c r="G8" s="174"/>
    </row>
    <row r="11" spans="2:9" ht="32.450000000000003" customHeight="1">
      <c r="B11" s="112" t="s">
        <v>8</v>
      </c>
      <c r="C11" s="114" t="s">
        <v>9</v>
      </c>
      <c r="D11" s="50"/>
      <c r="E11" s="115" t="s">
        <v>10</v>
      </c>
      <c r="F11" s="50"/>
      <c r="G11" s="140"/>
    </row>
    <row r="13" spans="2:9" ht="37.5" customHeight="1">
      <c r="B13" s="112" t="s">
        <v>11</v>
      </c>
      <c r="C13" s="172"/>
      <c r="D13" s="173"/>
      <c r="E13" s="173"/>
      <c r="F13" s="174"/>
    </row>
    <row r="16" spans="2:9" ht="40.15" customHeight="1">
      <c r="B16" s="113" t="s">
        <v>12</v>
      </c>
      <c r="C16" s="172"/>
      <c r="D16" s="173"/>
      <c r="E16" s="173"/>
      <c r="F16" s="174"/>
    </row>
    <row r="19" spans="2:6" ht="40.15" customHeight="1">
      <c r="B19" s="112" t="s">
        <v>13</v>
      </c>
      <c r="C19" s="172"/>
      <c r="D19" s="173"/>
      <c r="E19" s="173"/>
      <c r="F19" s="174"/>
    </row>
    <row r="22" spans="2:6" ht="40.5" customHeight="1">
      <c r="B22" s="112" t="s">
        <v>14</v>
      </c>
      <c r="C22" s="176"/>
      <c r="D22" s="177"/>
      <c r="E22" s="177"/>
      <c r="F22" s="178"/>
    </row>
    <row r="24" spans="2:6">
      <c r="D24" s="120" t="s">
        <v>97</v>
      </c>
    </row>
    <row r="25" spans="2:6" ht="44.25" customHeight="1">
      <c r="B25" s="165" t="s">
        <v>15</v>
      </c>
      <c r="C25" s="166"/>
      <c r="D25" s="167"/>
      <c r="E25" s="168"/>
    </row>
    <row r="26" spans="2:6">
      <c r="D26" s="121"/>
    </row>
    <row r="27" spans="2:6" ht="16.5" thickBot="1"/>
    <row r="28" spans="2:6" ht="43.5" customHeight="1" thickBot="1">
      <c r="B28" s="169" t="s">
        <v>16</v>
      </c>
      <c r="C28" s="170"/>
      <c r="D28" s="170"/>
      <c r="E28" s="170"/>
      <c r="F28" s="171"/>
    </row>
    <row r="29" spans="2:6">
      <c r="B29" s="122"/>
      <c r="C29" s="122"/>
      <c r="D29" s="122"/>
      <c r="E29" s="122"/>
      <c r="F29" s="122"/>
    </row>
    <row r="30" spans="2:6" ht="16.5" thickBot="1">
      <c r="B30" s="141" t="s">
        <v>105</v>
      </c>
    </row>
    <row r="31" spans="2:6" ht="117" customHeight="1" thickTop="1">
      <c r="B31" s="153"/>
      <c r="C31" s="154"/>
      <c r="D31" s="154"/>
      <c r="E31" s="154"/>
      <c r="F31" s="155"/>
    </row>
    <row r="32" spans="2:6" ht="16.5" thickBot="1">
      <c r="B32" s="156"/>
      <c r="C32" s="157"/>
      <c r="D32" s="157"/>
      <c r="E32" s="157"/>
      <c r="F32" s="158"/>
    </row>
    <row r="33" ht="16.5" thickTop="1"/>
  </sheetData>
  <sheetProtection password="C722" sheet="1" objects="1" scenarios="1"/>
  <mergeCells count="9">
    <mergeCell ref="B31:F32"/>
    <mergeCell ref="B28:F28"/>
    <mergeCell ref="C8:G8"/>
    <mergeCell ref="C13:F13"/>
    <mergeCell ref="C16:F16"/>
    <mergeCell ref="C19:F19"/>
    <mergeCell ref="C22:F22"/>
    <mergeCell ref="B25:C25"/>
    <mergeCell ref="D25:E25"/>
  </mergeCells>
  <pageMargins left="0.39370078740157483" right="0.35433070866141736" top="0.6692913385826772" bottom="0.74803149606299213" header="0.31496062992125984" footer="0.31496062992125984"/>
  <pageSetup paperSize="9" scale="88" orientation="portrait" r:id="rId1"/>
  <headerFooter>
    <oddHeader>&amp;R&amp;A</oddHeader>
    <oddFooter>&amp;RPage 3 C</oddFooter>
  </headerFooter>
</worksheet>
</file>

<file path=xl/worksheets/sheet7.xml><?xml version="1.0" encoding="utf-8"?>
<worksheet xmlns="http://schemas.openxmlformats.org/spreadsheetml/2006/main" xmlns:r="http://schemas.openxmlformats.org/officeDocument/2006/relationships">
  <sheetPr>
    <tabColor theme="9" tint="0.59999389629810485"/>
    <pageSetUpPr fitToPage="1"/>
  </sheetPr>
  <dimension ref="B1:I33"/>
  <sheetViews>
    <sheetView view="pageBreakPreview" topLeftCell="A13" zoomScaleSheetLayoutView="100" workbookViewId="0">
      <selection activeCell="B28" sqref="B28:F28"/>
    </sheetView>
  </sheetViews>
  <sheetFormatPr baseColWidth="10" defaultColWidth="11.25" defaultRowHeight="15.75"/>
  <cols>
    <col min="1" max="1" width="8.25" style="1" customWidth="1"/>
    <col min="2" max="2" width="14.875" style="1" customWidth="1"/>
    <col min="3" max="3" width="8.5" style="1" customWidth="1"/>
    <col min="4" max="4" width="13.25" style="1" customWidth="1"/>
    <col min="5" max="5" width="11.25" style="1"/>
    <col min="6" max="6" width="13.75" style="1" customWidth="1"/>
    <col min="7" max="7" width="4.625" style="1" customWidth="1"/>
    <col min="8" max="16384" width="11.25" style="1"/>
  </cols>
  <sheetData>
    <row r="1" spans="2:9">
      <c r="B1" s="24" t="str">
        <f>TEXT(REFASSO,"00")&amp;"-"&amp;CHOIXLD</f>
        <v>00-</v>
      </c>
      <c r="I1"/>
    </row>
    <row r="2" spans="2:9" ht="16.5" thickBot="1"/>
    <row r="3" spans="2:9">
      <c r="B3" s="91" t="s">
        <v>113</v>
      </c>
      <c r="C3" s="25"/>
      <c r="D3" s="25"/>
      <c r="E3" s="25"/>
      <c r="F3" s="25"/>
      <c r="G3" s="26"/>
    </row>
    <row r="4" spans="2:9" ht="16.5" thickBot="1">
      <c r="B4" s="4" t="s">
        <v>6</v>
      </c>
      <c r="C4" s="27"/>
      <c r="D4" s="27"/>
      <c r="E4" s="27"/>
      <c r="F4" s="27"/>
      <c r="G4" s="28"/>
    </row>
    <row r="8" spans="2:9" ht="45" customHeight="1">
      <c r="B8" s="29" t="s">
        <v>7</v>
      </c>
      <c r="C8" s="172"/>
      <c r="D8" s="173"/>
      <c r="E8" s="173"/>
      <c r="F8" s="173"/>
      <c r="G8" s="174"/>
    </row>
    <row r="11" spans="2:9" ht="32.450000000000003" customHeight="1">
      <c r="B11" s="53" t="s">
        <v>8</v>
      </c>
      <c r="C11" s="54" t="s">
        <v>9</v>
      </c>
      <c r="D11" s="50"/>
      <c r="E11" s="33" t="s">
        <v>10</v>
      </c>
      <c r="F11" s="50"/>
      <c r="G11" s="30"/>
    </row>
    <row r="13" spans="2:9" ht="37.5" customHeight="1">
      <c r="B13" s="53" t="s">
        <v>11</v>
      </c>
      <c r="C13" s="172"/>
      <c r="D13" s="173"/>
      <c r="E13" s="173"/>
      <c r="F13" s="174"/>
    </row>
    <row r="16" spans="2:9" ht="40.15" customHeight="1">
      <c r="B16" s="34" t="s">
        <v>12</v>
      </c>
      <c r="C16" s="172"/>
      <c r="D16" s="173"/>
      <c r="E16" s="173"/>
      <c r="F16" s="174"/>
    </row>
    <row r="19" spans="2:6" ht="40.15" customHeight="1">
      <c r="B19" s="53" t="s">
        <v>13</v>
      </c>
      <c r="C19" s="172"/>
      <c r="D19" s="173"/>
      <c r="E19" s="173"/>
      <c r="F19" s="174"/>
    </row>
    <row r="22" spans="2:6" ht="40.5" customHeight="1">
      <c r="B22" s="53" t="s">
        <v>14</v>
      </c>
      <c r="C22" s="172"/>
      <c r="D22" s="173"/>
      <c r="E22" s="173"/>
      <c r="F22" s="174"/>
    </row>
    <row r="24" spans="2:6">
      <c r="D24" s="37" t="s">
        <v>98</v>
      </c>
    </row>
    <row r="25" spans="2:6" ht="44.25" customHeight="1">
      <c r="B25" s="181" t="s">
        <v>15</v>
      </c>
      <c r="C25" s="182"/>
      <c r="D25" s="167"/>
      <c r="E25" s="168"/>
    </row>
    <row r="26" spans="2:6">
      <c r="D26" s="36"/>
    </row>
    <row r="27" spans="2:6" ht="16.5" thickBot="1"/>
    <row r="28" spans="2:6" ht="43.5" customHeight="1" thickBot="1">
      <c r="B28" s="162" t="s">
        <v>16</v>
      </c>
      <c r="C28" s="179"/>
      <c r="D28" s="179"/>
      <c r="E28" s="179"/>
      <c r="F28" s="180"/>
    </row>
    <row r="29" spans="2:6">
      <c r="B29" s="22"/>
      <c r="C29" s="22"/>
      <c r="D29" s="22"/>
      <c r="E29" s="22"/>
      <c r="F29" s="22"/>
    </row>
    <row r="30" spans="2:6" ht="16.5" thickBot="1">
      <c r="B30" s="55" t="s">
        <v>105</v>
      </c>
    </row>
    <row r="31" spans="2:6" ht="117" customHeight="1" thickTop="1">
      <c r="B31" s="153"/>
      <c r="C31" s="154"/>
      <c r="D31" s="154"/>
      <c r="E31" s="154"/>
      <c r="F31" s="155"/>
    </row>
    <row r="32" spans="2:6" ht="16.5" thickBot="1">
      <c r="B32" s="156"/>
      <c r="C32" s="157"/>
      <c r="D32" s="157"/>
      <c r="E32" s="157"/>
      <c r="F32" s="158"/>
    </row>
    <row r="33" ht="16.5" thickTop="1"/>
  </sheetData>
  <sheetProtection password="C722" sheet="1" objects="1" scenarios="1"/>
  <mergeCells count="9">
    <mergeCell ref="B31:F32"/>
    <mergeCell ref="B28:F28"/>
    <mergeCell ref="C8:G8"/>
    <mergeCell ref="C13:F13"/>
    <mergeCell ref="C16:F16"/>
    <mergeCell ref="C19:F19"/>
    <mergeCell ref="C22:F22"/>
    <mergeCell ref="B25:C25"/>
    <mergeCell ref="D25:E25"/>
  </mergeCells>
  <pageMargins left="0.39370078740157483" right="0.35433070866141736" top="0.6692913385826772" bottom="0.74803149606299213" header="0.31496062992125984" footer="0.31496062992125984"/>
  <pageSetup paperSize="9" scale="88" orientation="portrait" r:id="rId1"/>
  <headerFooter>
    <oddHeader>&amp;R&amp;A</oddHeader>
    <oddFooter>&amp;RPage 3 D</oddFooter>
  </headerFooter>
</worksheet>
</file>

<file path=xl/worksheets/sheet8.xml><?xml version="1.0" encoding="utf-8"?>
<worksheet xmlns="http://schemas.openxmlformats.org/spreadsheetml/2006/main" xmlns:r="http://schemas.openxmlformats.org/officeDocument/2006/relationships">
  <sheetPr>
    <tabColor theme="9" tint="0.59999389629810485"/>
    <pageSetUpPr fitToPage="1"/>
  </sheetPr>
  <dimension ref="B1:I33"/>
  <sheetViews>
    <sheetView view="pageBreakPreview" topLeftCell="A16" zoomScaleSheetLayoutView="100" workbookViewId="0">
      <selection activeCell="L31" sqref="L31"/>
    </sheetView>
  </sheetViews>
  <sheetFormatPr baseColWidth="10" defaultColWidth="11.25" defaultRowHeight="15.75"/>
  <cols>
    <col min="1" max="1" width="8.25" style="1" customWidth="1"/>
    <col min="2" max="2" width="14.875" style="1" customWidth="1"/>
    <col min="3" max="3" width="8.5" style="1" customWidth="1"/>
    <col min="4" max="4" width="13.25" style="1" customWidth="1"/>
    <col min="5" max="5" width="11.25" style="1"/>
    <col min="6" max="6" width="13.75" style="1" customWidth="1"/>
    <col min="7" max="7" width="4.625" style="1" customWidth="1"/>
    <col min="8" max="16384" width="11.25" style="1"/>
  </cols>
  <sheetData>
    <row r="1" spans="2:9">
      <c r="B1" s="24" t="str">
        <f>TEXT(REFASSO,"00")&amp;"-"&amp;CHOIXLD</f>
        <v>00-</v>
      </c>
      <c r="I1"/>
    </row>
    <row r="2" spans="2:9" ht="16.5" thickBot="1"/>
    <row r="3" spans="2:9">
      <c r="B3" s="56" t="s">
        <v>114</v>
      </c>
      <c r="C3" s="25"/>
      <c r="D3" s="25"/>
      <c r="E3" s="25"/>
      <c r="F3" s="25"/>
      <c r="G3" s="26"/>
    </row>
    <row r="4" spans="2:9" ht="16.5" thickBot="1">
      <c r="B4" s="4" t="s">
        <v>6</v>
      </c>
      <c r="C4" s="27"/>
      <c r="D4" s="27"/>
      <c r="E4" s="27"/>
      <c r="F4" s="27"/>
      <c r="G4" s="28"/>
    </row>
    <row r="8" spans="2:9" ht="45" customHeight="1">
      <c r="B8" s="29" t="s">
        <v>7</v>
      </c>
      <c r="C8" s="172"/>
      <c r="D8" s="173"/>
      <c r="E8" s="173"/>
      <c r="F8" s="173"/>
      <c r="G8" s="174"/>
    </row>
    <row r="11" spans="2:9" ht="32.450000000000003" customHeight="1">
      <c r="B11" s="53" t="s">
        <v>8</v>
      </c>
      <c r="C11" s="54" t="s">
        <v>9</v>
      </c>
      <c r="D11" s="50"/>
      <c r="E11" s="33" t="s">
        <v>10</v>
      </c>
      <c r="F11" s="50"/>
      <c r="G11" s="30"/>
    </row>
    <row r="13" spans="2:9" ht="37.5" customHeight="1">
      <c r="B13" s="53" t="s">
        <v>11</v>
      </c>
      <c r="C13" s="172"/>
      <c r="D13" s="173"/>
      <c r="E13" s="173"/>
      <c r="F13" s="174"/>
    </row>
    <row r="16" spans="2:9" ht="40.15" customHeight="1">
      <c r="B16" s="34" t="s">
        <v>12</v>
      </c>
      <c r="C16" s="172"/>
      <c r="D16" s="173"/>
      <c r="E16" s="173"/>
      <c r="F16" s="174"/>
    </row>
    <row r="19" spans="2:6" ht="40.15" customHeight="1">
      <c r="B19" s="53" t="s">
        <v>13</v>
      </c>
      <c r="C19" s="172"/>
      <c r="D19" s="173"/>
      <c r="E19" s="173"/>
      <c r="F19" s="174"/>
    </row>
    <row r="22" spans="2:6" ht="40.5" customHeight="1">
      <c r="B22" s="53" t="s">
        <v>14</v>
      </c>
      <c r="C22" s="172"/>
      <c r="D22" s="173"/>
      <c r="E22" s="173"/>
      <c r="F22" s="174"/>
    </row>
    <row r="24" spans="2:6">
      <c r="D24" s="37" t="s">
        <v>99</v>
      </c>
    </row>
    <row r="25" spans="2:6" ht="44.25" customHeight="1">
      <c r="B25" s="181" t="s">
        <v>15</v>
      </c>
      <c r="C25" s="182"/>
      <c r="D25" s="167"/>
      <c r="E25" s="168"/>
    </row>
    <row r="26" spans="2:6">
      <c r="D26" s="36"/>
    </row>
    <row r="27" spans="2:6" ht="16.5" thickBot="1"/>
    <row r="28" spans="2:6" ht="43.5" customHeight="1" thickBot="1">
      <c r="B28" s="162" t="s">
        <v>16</v>
      </c>
      <c r="C28" s="179"/>
      <c r="D28" s="179"/>
      <c r="E28" s="179"/>
      <c r="F28" s="180"/>
    </row>
    <row r="29" spans="2:6">
      <c r="B29" s="22"/>
      <c r="C29" s="22"/>
      <c r="D29" s="22"/>
      <c r="E29" s="22"/>
      <c r="F29" s="22"/>
    </row>
    <row r="30" spans="2:6" ht="16.5" thickBot="1">
      <c r="B30" s="55" t="s">
        <v>105</v>
      </c>
    </row>
    <row r="31" spans="2:6" ht="117" customHeight="1" thickTop="1">
      <c r="B31" s="183"/>
      <c r="C31" s="184"/>
      <c r="D31" s="184"/>
      <c r="E31" s="184"/>
      <c r="F31" s="185"/>
    </row>
    <row r="32" spans="2:6" ht="16.5" thickBot="1">
      <c r="B32" s="186"/>
      <c r="C32" s="187"/>
      <c r="D32" s="187"/>
      <c r="E32" s="187"/>
      <c r="F32" s="188"/>
    </row>
    <row r="33" ht="16.5" thickTop="1"/>
  </sheetData>
  <sheetProtection password="C722" sheet="1" objects="1" scenarios="1"/>
  <mergeCells count="9">
    <mergeCell ref="B31:F32"/>
    <mergeCell ref="B28:F28"/>
    <mergeCell ref="C8:G8"/>
    <mergeCell ref="C13:F13"/>
    <mergeCell ref="C16:F16"/>
    <mergeCell ref="C19:F19"/>
    <mergeCell ref="C22:F22"/>
    <mergeCell ref="B25:C25"/>
    <mergeCell ref="D25:E25"/>
  </mergeCells>
  <pageMargins left="0.39370078740157483" right="0.35433070866141736" top="0.6692913385826772" bottom="0.74803149606299213" header="0.31496062992125984" footer="0.31496062992125984"/>
  <pageSetup paperSize="9" scale="88" orientation="portrait" r:id="rId1"/>
  <headerFooter>
    <oddHeader>&amp;R&amp;A</oddHeader>
    <oddFooter xml:space="preserve">&amp;RPage 3 E
</oddFooter>
  </headerFooter>
</worksheet>
</file>

<file path=xl/worksheets/sheet9.xml><?xml version="1.0" encoding="utf-8"?>
<worksheet xmlns="http://schemas.openxmlformats.org/spreadsheetml/2006/main" xmlns:r="http://schemas.openxmlformats.org/officeDocument/2006/relationships">
  <sheetPr>
    <tabColor theme="9" tint="0.59999389629810485"/>
    <pageSetUpPr fitToPage="1"/>
  </sheetPr>
  <dimension ref="B1:I33"/>
  <sheetViews>
    <sheetView view="pageBreakPreview" topLeftCell="A16" zoomScale="60" workbookViewId="0">
      <selection activeCell="K35" sqref="K35"/>
    </sheetView>
  </sheetViews>
  <sheetFormatPr baseColWidth="10" defaultColWidth="11.25" defaultRowHeight="15.75"/>
  <cols>
    <col min="1" max="1" width="8.25" style="1" customWidth="1"/>
    <col min="2" max="2" width="14.875" style="1" customWidth="1"/>
    <col min="3" max="3" width="11.25" style="1"/>
    <col min="4" max="4" width="11.625" style="1" customWidth="1"/>
    <col min="5" max="6" width="11.25" style="1"/>
    <col min="7" max="7" width="4.625" style="1" customWidth="1"/>
    <col min="8" max="16384" width="11.25" style="1"/>
  </cols>
  <sheetData>
    <row r="1" spans="2:9">
      <c r="B1" s="24" t="str">
        <f>TEXT(REFASSO,"00")&amp;"-"&amp;CHOIXLD</f>
        <v>00-</v>
      </c>
      <c r="I1"/>
    </row>
    <row r="2" spans="2:9" ht="16.5" thickBot="1"/>
    <row r="3" spans="2:9">
      <c r="B3" s="56" t="s">
        <v>115</v>
      </c>
      <c r="C3" s="25"/>
      <c r="D3" s="25"/>
      <c r="E3" s="25"/>
      <c r="F3" s="25"/>
      <c r="G3" s="26"/>
    </row>
    <row r="4" spans="2:9" ht="16.5" thickBot="1">
      <c r="B4" s="4" t="s">
        <v>6</v>
      </c>
      <c r="C4" s="27"/>
      <c r="D4" s="27"/>
      <c r="E4" s="27"/>
      <c r="F4" s="27"/>
      <c r="G4" s="28"/>
    </row>
    <row r="8" spans="2:9" ht="45" customHeight="1">
      <c r="B8" s="29" t="s">
        <v>7</v>
      </c>
      <c r="C8" s="189"/>
      <c r="D8" s="190"/>
      <c r="E8" s="190"/>
      <c r="F8" s="190"/>
      <c r="G8" s="191"/>
    </row>
    <row r="11" spans="2:9" ht="23.25" customHeight="1">
      <c r="B11" s="31" t="s">
        <v>8</v>
      </c>
      <c r="C11" s="32" t="s">
        <v>9</v>
      </c>
      <c r="D11" s="23"/>
      <c r="E11" s="33" t="s">
        <v>10</v>
      </c>
      <c r="F11" s="23"/>
      <c r="G11" s="30"/>
    </row>
    <row r="13" spans="2:9" ht="37.5" customHeight="1">
      <c r="B13" s="34" t="s">
        <v>11</v>
      </c>
      <c r="C13" s="189"/>
      <c r="D13" s="190"/>
      <c r="E13" s="190"/>
      <c r="F13" s="191"/>
    </row>
    <row r="16" spans="2:9" ht="23.25" customHeight="1">
      <c r="B16" s="34" t="s">
        <v>12</v>
      </c>
      <c r="C16" s="189"/>
      <c r="D16" s="190"/>
      <c r="E16" s="190"/>
      <c r="F16" s="191"/>
    </row>
    <row r="19" spans="2:6" ht="40.5" customHeight="1">
      <c r="B19" s="35" t="s">
        <v>13</v>
      </c>
      <c r="C19" s="192"/>
      <c r="D19" s="193"/>
      <c r="E19" s="193"/>
      <c r="F19" s="194"/>
    </row>
    <row r="22" spans="2:6" ht="40.5" customHeight="1">
      <c r="B22" s="35" t="s">
        <v>14</v>
      </c>
      <c r="C22" s="189"/>
      <c r="D22" s="190"/>
      <c r="E22" s="190"/>
      <c r="F22" s="191"/>
    </row>
    <row r="24" spans="2:6">
      <c r="D24" s="37" t="s">
        <v>100</v>
      </c>
    </row>
    <row r="25" spans="2:6" ht="44.25" customHeight="1">
      <c r="B25" s="181" t="s">
        <v>15</v>
      </c>
      <c r="C25" s="182"/>
      <c r="D25" s="195"/>
      <c r="E25" s="196"/>
    </row>
    <row r="26" spans="2:6">
      <c r="D26" s="36"/>
    </row>
    <row r="27" spans="2:6" ht="16.5" thickBot="1"/>
    <row r="28" spans="2:6" ht="43.5" customHeight="1" thickBot="1">
      <c r="B28" s="162" t="s">
        <v>16</v>
      </c>
      <c r="C28" s="179"/>
      <c r="D28" s="179"/>
      <c r="E28" s="179"/>
      <c r="F28" s="180"/>
    </row>
    <row r="29" spans="2:6">
      <c r="B29" s="22"/>
      <c r="C29" s="22"/>
      <c r="D29" s="22"/>
      <c r="E29" s="22"/>
      <c r="F29" s="22"/>
    </row>
    <row r="30" spans="2:6" ht="16.5" thickBot="1">
      <c r="B30" s="1" t="s">
        <v>105</v>
      </c>
    </row>
    <row r="31" spans="2:6" ht="78" customHeight="1" thickTop="1">
      <c r="B31" s="65"/>
      <c r="C31" s="66"/>
      <c r="D31" s="66"/>
      <c r="E31" s="66"/>
      <c r="F31" s="67"/>
    </row>
    <row r="32" spans="2:6" ht="34.15" customHeight="1" thickBot="1">
      <c r="B32" s="68"/>
      <c r="C32" s="69"/>
      <c r="D32" s="69"/>
      <c r="E32" s="69"/>
      <c r="F32" s="70"/>
    </row>
    <row r="33" ht="16.5" thickTop="1"/>
  </sheetData>
  <mergeCells count="8">
    <mergeCell ref="B28:F28"/>
    <mergeCell ref="C8:G8"/>
    <mergeCell ref="C13:F13"/>
    <mergeCell ref="C16:F16"/>
    <mergeCell ref="C19:F19"/>
    <mergeCell ref="C22:F22"/>
    <mergeCell ref="B25:C25"/>
    <mergeCell ref="D25:E25"/>
  </mergeCells>
  <pageMargins left="0.39370078740157483" right="0.35433070866141736" top="0.6692913385826772" bottom="0.74803149606299213" header="0.31496062992125984" footer="0.31496062992125984"/>
  <pageSetup paperSize="9" scale="92" orientation="portrait" r:id="rId1"/>
  <headerFooter>
    <oddHeader>&amp;R&amp;A</oddHeader>
    <oddFooter>&amp;RPage 3 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29</vt:i4>
      </vt:variant>
    </vt:vector>
  </HeadingPairs>
  <TitlesOfParts>
    <vt:vector size="43" baseType="lpstr">
      <vt:lpstr>INSTRUCTIONS</vt:lpstr>
      <vt:lpstr>A LIRE</vt:lpstr>
      <vt:lpstr>ENTETE DOSSIER page1</vt:lpstr>
      <vt:lpstr>MANIF EXCEP 1 page 3A</vt:lpstr>
      <vt:lpstr>MANIF EXCEP 2 page 3B</vt:lpstr>
      <vt:lpstr>MANIF EXCEP 3 page 3C</vt:lpstr>
      <vt:lpstr>MANIF EXCEP 4 page 3D</vt:lpstr>
      <vt:lpstr>MANIF EXCEP 5  page 3E</vt:lpstr>
      <vt:lpstr>MANIF EXCEP 6</vt:lpstr>
      <vt:lpstr>RENONCIATION page 4</vt:lpstr>
      <vt:lpstr>MECENAT page 5</vt:lpstr>
      <vt:lpstr>PARRAINAGE page 6</vt:lpstr>
      <vt:lpstr>DECLARATIF page 2</vt:lpstr>
      <vt:lpstr>Feuil1</vt:lpstr>
      <vt:lpstr>BM1_</vt:lpstr>
      <vt:lpstr>BM2_</vt:lpstr>
      <vt:lpstr>BM3_</vt:lpstr>
      <vt:lpstr>BM4_</vt:lpstr>
      <vt:lpstr>BM5_</vt:lpstr>
      <vt:lpstr>BM6_</vt:lpstr>
      <vt:lpstr>CHOIXLD</vt:lpstr>
      <vt:lpstr>MANIF</vt:lpstr>
      <vt:lpstr>MECEN</vt:lpstr>
      <vt:lpstr>PARRAIN</vt:lpstr>
      <vt:lpstr>REFASSO</vt:lpstr>
      <vt:lpstr>RENONC</vt:lpstr>
      <vt:lpstr>RESCRIT4</vt:lpstr>
      <vt:lpstr>RESCRIT5</vt:lpstr>
      <vt:lpstr>SAISON</vt:lpstr>
      <vt:lpstr>TOTMECEN</vt:lpstr>
      <vt:lpstr>TOTPARTEN</vt:lpstr>
      <vt:lpstr>TOTRENONC</vt:lpstr>
      <vt:lpstr>'A LIRE'!Zone_d_impression</vt:lpstr>
      <vt:lpstr>'DECLARATIF page 2'!Zone_d_impression</vt:lpstr>
      <vt:lpstr>'ENTETE DOSSIER page1'!Zone_d_impression</vt:lpstr>
      <vt:lpstr>INSTRUCTIONS!Zone_d_impression</vt:lpstr>
      <vt:lpstr>'MANIF EXCEP 1 page 3A'!Zone_d_impression</vt:lpstr>
      <vt:lpstr>'MANIF EXCEP 2 page 3B'!Zone_d_impression</vt:lpstr>
      <vt:lpstr>'MANIF EXCEP 3 page 3C'!Zone_d_impression</vt:lpstr>
      <vt:lpstr>'MANIF EXCEP 4 page 3D'!Zone_d_impression</vt:lpstr>
      <vt:lpstr>'MANIF EXCEP 5  page 3E'!Zone_d_impression</vt:lpstr>
      <vt:lpstr>'MANIF EXCEP 6'!Zone_d_impression</vt:lpstr>
      <vt:lpstr>'PARRAINAGE page 6'!Zone_d_impression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Asso OMS Eybens</dc:creator>
  <cp:lastModifiedBy>Asso OMS Eybens</cp:lastModifiedBy>
  <cp:lastPrinted>2020-03-05T16:12:58Z</cp:lastPrinted>
  <dcterms:created xsi:type="dcterms:W3CDTF">2019-12-12T16:49:32Z</dcterms:created>
  <dcterms:modified xsi:type="dcterms:W3CDTF">2023-09-12T16:41:27Z</dcterms:modified>
</cp:coreProperties>
</file>